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 activeTab="2"/>
  </bookViews>
  <sheets>
    <sheet name="Bank Reconciliation" sheetId="1" r:id="rId1"/>
    <sheet name="Outstanding" sheetId="2" r:id="rId2"/>
    <sheet name="GL Reconciliation" sheetId="4" r:id="rId3"/>
  </sheets>
  <definedNames>
    <definedName name="__">'GL Reconciliation'!$I$3</definedName>
    <definedName name="_Account_Code">#REF!</definedName>
    <definedName name="_ActualGL">'GL Reconciliation'!$H$3</definedName>
    <definedName name="_Bank_Reconciliation">'GL Reconciliation'!$B$3</definedName>
    <definedName name="_Beginning_Balance">Outstanding!$B$3</definedName>
    <definedName name="_Credit">#REF!</definedName>
    <definedName name="_Date">Outstanding!$A$6</definedName>
    <definedName name="_Debit">#REF!</definedName>
    <definedName name="_Deposit">Outstanding!$E$6</definedName>
    <definedName name="_Description">Outstanding!$D$6</definedName>
    <definedName name="_Difference">'GL Reconciliation'!$J$3</definedName>
    <definedName name="_Ending_Balance">'Bank Reconciliation'!$D$3</definedName>
    <definedName name="_ExpectedGL">'GL Reconciliation'!$F$3</definedName>
    <definedName name="_Item_Number">Outstanding!$C$6</definedName>
    <definedName name="_Last_Reconciled">Outstanding!$A$3</definedName>
    <definedName name="_Outstanding">'GL Reconciliation'!$D$3</definedName>
    <definedName name="_Source_Document">#REF!</definedName>
    <definedName name="_Statement_Date">Outstanding!$C$3</definedName>
    <definedName name="_Trans__Date">#REF!</definedName>
    <definedName name="_Trans__Line_Comment">#REF!</definedName>
    <definedName name="_Trans__No_">#REF!</definedName>
    <definedName name="_Withdrawal">Outstanding!$F$6</definedName>
    <definedName name="_xlnm.Print_Titles" localSheetId="0">'Bank Reconciliation'!$1:$2</definedName>
    <definedName name="_xlnm.Print_Titles" localSheetId="2">'GL Reconciliation'!$1:$4</definedName>
    <definedName name="_xlnm.Print_Titles" localSheetId="1">Outstanding!$1:$2</definedName>
  </definedNames>
  <calcPr calcId="152511" fullPrecision="0"/>
</workbook>
</file>

<file path=xl/calcChain.xml><?xml version="1.0" encoding="utf-8"?>
<calcChain xmlns="http://schemas.openxmlformats.org/spreadsheetml/2006/main">
  <c r="J9" i="4" l="1"/>
  <c r="H9" i="4"/>
  <c r="F9" i="4"/>
  <c r="D9" i="4"/>
  <c r="B9" i="4"/>
  <c r="F17" i="2"/>
  <c r="E17" i="2"/>
  <c r="F32" i="1"/>
  <c r="E32" i="1"/>
</calcChain>
</file>

<file path=xl/sharedStrings.xml><?xml version="1.0" encoding="utf-8"?>
<sst xmlns="http://schemas.openxmlformats.org/spreadsheetml/2006/main" count="141" uniqueCount="87">
  <si>
    <t>Last Reconciled</t>
  </si>
  <si>
    <t>12/1/2015</t>
  </si>
  <si>
    <t>Beginning Balance</t>
  </si>
  <si>
    <t>Statement Date</t>
  </si>
  <si>
    <t>12/31/2015</t>
  </si>
  <si>
    <t>Ending Balance</t>
  </si>
  <si>
    <t>Date</t>
  </si>
  <si>
    <t>Source Document</t>
  </si>
  <si>
    <t>Item Number</t>
  </si>
  <si>
    <t>Description</t>
  </si>
  <si>
    <t>Deposit</t>
  </si>
  <si>
    <t>Withdrawal</t>
  </si>
  <si>
    <t>Subtotal</t>
  </si>
  <si>
    <t>16-0033</t>
  </si>
  <si>
    <t>3350</t>
  </si>
  <si>
    <t>Mario's Pizza</t>
  </si>
  <si>
    <t>3351</t>
  </si>
  <si>
    <t>Woodwind &amp; Brasswind</t>
  </si>
  <si>
    <t>16-0417</t>
  </si>
  <si>
    <t>Am program</t>
  </si>
  <si>
    <t>16-0038</t>
  </si>
  <si>
    <t>3352</t>
  </si>
  <si>
    <t>3353</t>
  </si>
  <si>
    <t>Scholastic Book</t>
  </si>
  <si>
    <t>16-0415</t>
  </si>
  <si>
    <t>sales</t>
  </si>
  <si>
    <t>16-0416</t>
  </si>
  <si>
    <t>AM Prog, OSI, Athletics</t>
  </si>
  <si>
    <t>16-0413</t>
  </si>
  <si>
    <t>OSI, Ahtletics</t>
  </si>
  <si>
    <t>16-0414</t>
  </si>
  <si>
    <t>16-0041</t>
  </si>
  <si>
    <t>3355</t>
  </si>
  <si>
    <t>Dions</t>
  </si>
  <si>
    <t>16-0420</t>
  </si>
  <si>
    <t>St council fundraiser</t>
  </si>
  <si>
    <t>16-0042</t>
  </si>
  <si>
    <t>3356</t>
  </si>
  <si>
    <t>Jose Hernandez</t>
  </si>
  <si>
    <t>16-0423</t>
  </si>
  <si>
    <t>Athletics, OSI, Am Program</t>
  </si>
  <si>
    <t>16-0424</t>
  </si>
  <si>
    <t>Am program, Athletics, OSi</t>
  </si>
  <si>
    <t>16-0425</t>
  </si>
  <si>
    <t>Fundraiser</t>
  </si>
  <si>
    <t>16-0432</t>
  </si>
  <si>
    <t>Sales, AM program,Athletics, A</t>
  </si>
  <si>
    <t>16-0435</t>
  </si>
  <si>
    <t>Am program,OSi,</t>
  </si>
  <si>
    <t>16-0433</t>
  </si>
  <si>
    <t>sales,AM pro, OSI, Jeans</t>
  </si>
  <si>
    <t>16-0434</t>
  </si>
  <si>
    <t>16-0436</t>
  </si>
  <si>
    <t>OSi</t>
  </si>
  <si>
    <t>16-0437</t>
  </si>
  <si>
    <t>sales,</t>
  </si>
  <si>
    <t>16-0438</t>
  </si>
  <si>
    <t>am prog, OSi, Agenda,photos</t>
  </si>
  <si>
    <t>16-0439</t>
  </si>
  <si>
    <t>sales, OSi, Jeans</t>
  </si>
  <si>
    <t>330</t>
  </si>
  <si>
    <t>Wells Fargo Bank</t>
  </si>
  <si>
    <t>NMTRD</t>
  </si>
  <si>
    <t>NMRHCA</t>
  </si>
  <si>
    <t>NMERB</t>
  </si>
  <si>
    <t>NM State Department of Labor</t>
  </si>
  <si>
    <t>Internal Revenue Service</t>
  </si>
  <si>
    <t>16-0029</t>
  </si>
  <si>
    <t>3346</t>
  </si>
  <si>
    <t>Juan Romero</t>
  </si>
  <si>
    <t>16-0044</t>
  </si>
  <si>
    <t>3357</t>
  </si>
  <si>
    <t>NM Museum of Natural History F</t>
  </si>
  <si>
    <t>Total</t>
  </si>
  <si>
    <t xml:space="preserve"> </t>
  </si>
  <si>
    <t>Bank Reconciliation</t>
  </si>
  <si>
    <t>+</t>
  </si>
  <si>
    <t>Outstanding</t>
  </si>
  <si>
    <t>=</t>
  </si>
  <si>
    <t>ExpectedGL</t>
  </si>
  <si>
    <t>-</t>
  </si>
  <si>
    <t>ActualGL</t>
  </si>
  <si>
    <t>Difference</t>
  </si>
  <si>
    <t xml:space="preserve">Beginning Balance   </t>
  </si>
  <si>
    <t xml:space="preserve">Deposits/Debits     </t>
  </si>
  <si>
    <t xml:space="preserve">Withdrawals/Credits </t>
  </si>
  <si>
    <t>Accounting Cycle: FY2016;  Bank: Wells Fargo Bank -;  Bank Account: XXXXXX9203 - Activity Account;  Statement Date: 12/31/2015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</si>
</sst>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</xf>
    <xf numFmtId="2" fontId="2" fillId="0" borderId="0" applyFill="0" applyBorder="0" applyProtection="0"/>
    <xf numFmtId="0" fontId="1" fillId="2" borderId="4">
      <alignment horizontal="left"/>
    </xf>
    <xf numFmtId="0" fontId="1" fillId="2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1" fillId="2" borderId="7">
      <alignment horizontal="left"/>
    </xf>
    <xf numFmtId="0" fontId="2" fillId="0" borderId="1">
      <alignment horizontal="left"/>
    </xf>
    <xf numFmtId="0" fontId="1" fillId="2" borderId="8">
      <alignment horizontal="left"/>
    </xf>
    <xf numFmtId="0" fontId="1" fillId="2" borderId="9">
      <alignment horizontal="left"/>
    </xf>
    <xf numFmtId="0" fontId="1" fillId="2" borderId="10">
      <alignment horizontal="left"/>
    </xf>
    <xf numFmtId="0" fontId="2" fillId="0" borderId="6">
      <alignment horizontal="right"/>
    </xf>
  </cellStyleXfs>
  <cellXfs count="20">
    <xf numFmtId="0" fontId="0" fillId="0" borderId="0" xfId="0"/>
    <xf numFmtId="49" fontId="0" fillId="0" borderId="0" xfId="10" applyFont="1" applyBorder="1" applyAlignment="1"/>
    <xf numFmtId="0" fontId="1" fillId="2" borderId="9" xfId="15">
      <alignment horizontal="left"/>
    </xf>
    <xf numFmtId="0" fontId="1" fillId="2" borderId="8" xfId="14">
      <alignment horizontal="left"/>
    </xf>
    <xf numFmtId="0" fontId="2" fillId="2" borderId="1" xfId="1">
      <alignment horizontal="left"/>
    </xf>
    <xf numFmtId="0" fontId="1" fillId="2" borderId="10" xfId="16">
      <alignment horizontal="left"/>
    </xf>
    <xf numFmtId="0" fontId="2" fillId="2" borderId="3" xfId="3" applyFont="1">
      <alignment horizontal="left"/>
    </xf>
    <xf numFmtId="0" fontId="1" fillId="0" borderId="1" xfId="6">
      <alignment horizontal="left"/>
    </xf>
    <xf numFmtId="14" fontId="2" fillId="2" borderId="2" xfId="5" applyFont="1" applyFill="1" applyBorder="1">
      <alignment horizontal="left"/>
    </xf>
    <xf numFmtId="44" fontId="2" fillId="2" borderId="1" xfId="4" applyFill="1" applyBorder="1" applyAlignment="1">
      <alignment horizontal="left"/>
    </xf>
    <xf numFmtId="49" fontId="2" fillId="2" borderId="1" xfId="10" applyFill="1" applyBorder="1" applyAlignment="1">
      <alignment horizontal="left"/>
    </xf>
    <xf numFmtId="14" fontId="0" fillId="0" borderId="0" xfId="5" applyFont="1">
      <alignment horizontal="left"/>
    </xf>
    <xf numFmtId="44" fontId="0" fillId="0" borderId="0" xfId="4" applyFont="1"/>
    <xf numFmtId="0" fontId="2" fillId="0" borderId="1" xfId="13">
      <alignment horizontal="left"/>
    </xf>
    <xf numFmtId="44" fontId="1" fillId="0" borderId="0" xfId="4" applyFont="1"/>
    <xf numFmtId="0" fontId="1" fillId="0" borderId="0" xfId="0" applyFont="1"/>
    <xf numFmtId="0" fontId="1" fillId="2" borderId="4" xfId="8">
      <alignment horizontal="left"/>
    </xf>
    <xf numFmtId="0" fontId="1" fillId="2" borderId="5" xfId="9">
      <alignment horizontal="left"/>
    </xf>
    <xf numFmtId="0" fontId="1" fillId="2" borderId="7" xfId="12">
      <alignment horizontal="left"/>
    </xf>
    <xf numFmtId="0" fontId="0" fillId="0" borderId="0" xfId="0" applyAlignment="1">
      <alignment horizontal="center" wrapText="1"/>
    </xf>
  </cellXfs>
  <cellStyles count="18">
    <cellStyle name="ALSTEC Bottom" xfId="1"/>
    <cellStyle name="ALSTEC Bottom Left" xfId="2"/>
    <cellStyle name="ALSTEC Bottom Right" xfId="3"/>
    <cellStyle name="ALSTEC Currency" xfId="4"/>
    <cellStyle name="ALSTEC Date" xfId="5"/>
    <cellStyle name="ALSTEC Detail Header" xfId="6"/>
    <cellStyle name="ALSTEC DOUBLE" xfId="7"/>
    <cellStyle name="ALSTEC Left" xfId="8"/>
    <cellStyle name="ALSTEC Middle" xfId="9"/>
    <cellStyle name="ALSTEC Normal" xfId="10"/>
    <cellStyle name="ALSTEC Report Body" xfId="11"/>
    <cellStyle name="ALSTEC Right" xfId="12"/>
    <cellStyle name="ALSTEC Subtotal" xfId="13"/>
    <cellStyle name="ALSTEC Top" xfId="14"/>
    <cellStyle name="ALSTEC Top Left" xfId="15"/>
    <cellStyle name="ALSTEC Top Right" xfId="16"/>
    <cellStyle name="ALSTEC Total" xfId="1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2"/>
  <sheetViews>
    <sheetView workbookViewId="0">
      <selection activeCell="I6" sqref="I6"/>
    </sheetView>
  </sheetViews>
  <sheetFormatPr defaultRowHeight="11.25" x14ac:dyDescent="0.2"/>
  <cols>
    <col min="1" max="1" width="15.83203125" customWidth="1"/>
    <col min="2" max="2" width="18.1640625" bestFit="1" customWidth="1"/>
    <col min="3" max="3" width="15.33203125" bestFit="1" customWidth="1"/>
    <col min="4" max="4" width="27" bestFit="1" customWidth="1"/>
    <col min="5" max="5" width="10.5" bestFit="1" customWidth="1"/>
    <col min="6" max="6" width="11.33203125" bestFit="1" customWidth="1"/>
  </cols>
  <sheetData>
    <row r="1" spans="1:6" ht="22.5" customHeight="1" x14ac:dyDescent="0.2">
      <c r="A1" s="19" t="s">
        <v>86</v>
      </c>
      <c r="B1" s="19"/>
      <c r="C1" s="19"/>
      <c r="D1" s="19"/>
      <c r="E1" s="19"/>
      <c r="F1" s="19"/>
    </row>
    <row r="3" spans="1:6" x14ac:dyDescent="0.2">
      <c r="A3" s="2" t="s">
        <v>0</v>
      </c>
      <c r="B3" s="3" t="s">
        <v>2</v>
      </c>
      <c r="C3" s="3" t="s">
        <v>3</v>
      </c>
      <c r="D3" s="3" t="s">
        <v>5</v>
      </c>
      <c r="E3" s="3"/>
      <c r="F3" s="5"/>
    </row>
    <row r="4" spans="1:6" x14ac:dyDescent="0.2">
      <c r="A4" s="8" t="s">
        <v>1</v>
      </c>
      <c r="B4" s="9">
        <v>24991.59</v>
      </c>
      <c r="C4" s="10" t="s">
        <v>4</v>
      </c>
      <c r="D4" s="9">
        <v>25746.9</v>
      </c>
      <c r="E4" s="4"/>
      <c r="F4" s="6"/>
    </row>
    <row r="6" spans="1:6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8" spans="1:6" x14ac:dyDescent="0.2">
      <c r="A8" s="11">
        <v>42332.722418981502</v>
      </c>
      <c r="B8" s="1" t="s">
        <v>13</v>
      </c>
      <c r="C8" s="1" t="s">
        <v>14</v>
      </c>
      <c r="D8" s="1" t="s">
        <v>15</v>
      </c>
      <c r="E8" s="12"/>
      <c r="F8" s="12">
        <v>1156</v>
      </c>
    </row>
    <row r="9" spans="1:6" x14ac:dyDescent="0.2">
      <c r="A9" s="11">
        <v>42332.722418981502</v>
      </c>
      <c r="B9" s="1" t="s">
        <v>13</v>
      </c>
      <c r="C9" s="1" t="s">
        <v>16</v>
      </c>
      <c r="D9" s="1" t="s">
        <v>17</v>
      </c>
      <c r="E9" s="12"/>
      <c r="F9" s="12">
        <v>864.94</v>
      </c>
    </row>
    <row r="10" spans="1:6" x14ac:dyDescent="0.2">
      <c r="A10" s="11">
        <v>42339</v>
      </c>
      <c r="B10" s="1" t="s">
        <v>18</v>
      </c>
      <c r="C10" s="1" t="s">
        <v>18</v>
      </c>
      <c r="D10" s="1" t="s">
        <v>19</v>
      </c>
      <c r="E10" s="12">
        <v>215</v>
      </c>
      <c r="F10" s="12"/>
    </row>
    <row r="11" spans="1:6" x14ac:dyDescent="0.2">
      <c r="A11" s="11">
        <v>42339.6703009259</v>
      </c>
      <c r="B11" s="1" t="s">
        <v>20</v>
      </c>
      <c r="C11" s="1" t="s">
        <v>21</v>
      </c>
      <c r="D11" s="1" t="s">
        <v>15</v>
      </c>
      <c r="E11" s="12"/>
      <c r="F11" s="12">
        <v>646</v>
      </c>
    </row>
    <row r="12" spans="1:6" x14ac:dyDescent="0.2">
      <c r="A12" s="11">
        <v>42339.6703009259</v>
      </c>
      <c r="B12" s="1" t="s">
        <v>20</v>
      </c>
      <c r="C12" s="1" t="s">
        <v>22</v>
      </c>
      <c r="D12" s="1" t="s">
        <v>23</v>
      </c>
      <c r="E12" s="12"/>
      <c r="F12" s="12">
        <v>166.5</v>
      </c>
    </row>
    <row r="13" spans="1:6" x14ac:dyDescent="0.2">
      <c r="A13" s="11">
        <v>42340</v>
      </c>
      <c r="B13" s="1" t="s">
        <v>24</v>
      </c>
      <c r="C13" s="1" t="s">
        <v>24</v>
      </c>
      <c r="D13" s="1" t="s">
        <v>25</v>
      </c>
      <c r="E13" s="12">
        <v>284</v>
      </c>
      <c r="F13" s="12"/>
    </row>
    <row r="14" spans="1:6" x14ac:dyDescent="0.2">
      <c r="A14" s="11">
        <v>42340</v>
      </c>
      <c r="B14" s="1" t="s">
        <v>26</v>
      </c>
      <c r="C14" s="1" t="s">
        <v>26</v>
      </c>
      <c r="D14" s="1" t="s">
        <v>27</v>
      </c>
      <c r="E14" s="12">
        <v>86</v>
      </c>
      <c r="F14" s="12"/>
    </row>
    <row r="15" spans="1:6" x14ac:dyDescent="0.2">
      <c r="A15" s="11">
        <v>42341.750034722201</v>
      </c>
      <c r="B15" s="1" t="s">
        <v>28</v>
      </c>
      <c r="C15" s="1" t="s">
        <v>28</v>
      </c>
      <c r="D15" s="1" t="s">
        <v>29</v>
      </c>
      <c r="E15" s="12">
        <v>47</v>
      </c>
      <c r="F15" s="12"/>
    </row>
    <row r="16" spans="1:6" x14ac:dyDescent="0.2">
      <c r="A16" s="11">
        <v>42341.753379629597</v>
      </c>
      <c r="B16" s="1" t="s">
        <v>30</v>
      </c>
      <c r="C16" s="1" t="s">
        <v>30</v>
      </c>
      <c r="D16" s="1" t="s">
        <v>19</v>
      </c>
      <c r="E16" s="12">
        <v>10</v>
      </c>
      <c r="F16" s="12"/>
    </row>
    <row r="17" spans="1:6" x14ac:dyDescent="0.2">
      <c r="A17" s="11">
        <v>42342.447210648097</v>
      </c>
      <c r="B17" s="1" t="s">
        <v>31</v>
      </c>
      <c r="C17" s="1" t="s">
        <v>32</v>
      </c>
      <c r="D17" s="1" t="s">
        <v>33</v>
      </c>
      <c r="E17" s="12"/>
      <c r="F17" s="12">
        <v>280.5</v>
      </c>
    </row>
    <row r="18" spans="1:6" x14ac:dyDescent="0.2">
      <c r="A18" s="11">
        <v>42342.682800925897</v>
      </c>
      <c r="B18" s="1" t="s">
        <v>34</v>
      </c>
      <c r="C18" s="1" t="s">
        <v>34</v>
      </c>
      <c r="D18" s="1" t="s">
        <v>35</v>
      </c>
      <c r="E18" s="12">
        <v>1043.5</v>
      </c>
      <c r="F18" s="12"/>
    </row>
    <row r="19" spans="1:6" x14ac:dyDescent="0.2">
      <c r="A19" s="11">
        <v>42342.691574074102</v>
      </c>
      <c r="B19" s="1" t="s">
        <v>36</v>
      </c>
      <c r="C19" s="1" t="s">
        <v>37</v>
      </c>
      <c r="D19" s="1" t="s">
        <v>38</v>
      </c>
      <c r="E19" s="12"/>
      <c r="F19" s="12">
        <v>1000</v>
      </c>
    </row>
    <row r="20" spans="1:6" x14ac:dyDescent="0.2">
      <c r="A20" s="11">
        <v>42342.768263888902</v>
      </c>
      <c r="B20" s="1" t="s">
        <v>39</v>
      </c>
      <c r="C20" s="1" t="s">
        <v>39</v>
      </c>
      <c r="D20" s="1" t="s">
        <v>40</v>
      </c>
      <c r="E20" s="12">
        <v>75</v>
      </c>
      <c r="F20" s="12"/>
    </row>
    <row r="21" spans="1:6" x14ac:dyDescent="0.2">
      <c r="A21" s="11">
        <v>42345</v>
      </c>
      <c r="B21" s="1" t="s">
        <v>41</v>
      </c>
      <c r="C21" s="1" t="s">
        <v>41</v>
      </c>
      <c r="D21" s="1" t="s">
        <v>42</v>
      </c>
      <c r="E21" s="12">
        <v>189</v>
      </c>
      <c r="F21" s="12"/>
    </row>
    <row r="22" spans="1:6" x14ac:dyDescent="0.2">
      <c r="A22" s="11">
        <v>42345</v>
      </c>
      <c r="B22" s="1" t="s">
        <v>43</v>
      </c>
      <c r="C22" s="1" t="s">
        <v>43</v>
      </c>
      <c r="D22" s="1" t="s">
        <v>44</v>
      </c>
      <c r="E22" s="12">
        <v>239</v>
      </c>
      <c r="F22" s="12"/>
    </row>
    <row r="23" spans="1:6" x14ac:dyDescent="0.2">
      <c r="A23" s="11">
        <v>42347</v>
      </c>
      <c r="B23" s="1" t="s">
        <v>45</v>
      </c>
      <c r="C23" s="1" t="s">
        <v>45</v>
      </c>
      <c r="D23" s="1" t="s">
        <v>46</v>
      </c>
      <c r="E23" s="12">
        <v>318</v>
      </c>
      <c r="F23" s="12"/>
    </row>
    <row r="24" spans="1:6" x14ac:dyDescent="0.2">
      <c r="A24" s="11">
        <v>42347</v>
      </c>
      <c r="B24" s="1" t="s">
        <v>47</v>
      </c>
      <c r="C24" s="1" t="s">
        <v>47</v>
      </c>
      <c r="D24" s="1" t="s">
        <v>48</v>
      </c>
      <c r="E24" s="12">
        <v>17</v>
      </c>
      <c r="F24" s="12"/>
    </row>
    <row r="25" spans="1:6" x14ac:dyDescent="0.2">
      <c r="A25" s="11">
        <v>42349</v>
      </c>
      <c r="B25" s="1" t="s">
        <v>49</v>
      </c>
      <c r="C25" s="1" t="s">
        <v>49</v>
      </c>
      <c r="D25" s="1" t="s">
        <v>50</v>
      </c>
      <c r="E25" s="12">
        <v>510</v>
      </c>
      <c r="F25" s="12"/>
    </row>
    <row r="26" spans="1:6" x14ac:dyDescent="0.2">
      <c r="A26" s="11">
        <v>42353.672534722202</v>
      </c>
      <c r="B26" s="1" t="s">
        <v>51</v>
      </c>
      <c r="C26" s="1" t="s">
        <v>51</v>
      </c>
      <c r="D26" s="1" t="s">
        <v>19</v>
      </c>
      <c r="E26" s="12">
        <v>190</v>
      </c>
      <c r="F26" s="12"/>
    </row>
    <row r="27" spans="1:6" x14ac:dyDescent="0.2">
      <c r="A27" s="11">
        <v>42353.684317129599</v>
      </c>
      <c r="B27" s="1" t="s">
        <v>52</v>
      </c>
      <c r="C27" s="1" t="s">
        <v>52</v>
      </c>
      <c r="D27" s="1" t="s">
        <v>53</v>
      </c>
      <c r="E27" s="12">
        <v>6</v>
      </c>
      <c r="F27" s="12"/>
    </row>
    <row r="28" spans="1:6" x14ac:dyDescent="0.2">
      <c r="A28" s="11">
        <v>42355</v>
      </c>
      <c r="B28" s="1" t="s">
        <v>54</v>
      </c>
      <c r="C28" s="1" t="s">
        <v>54</v>
      </c>
      <c r="D28" s="1" t="s">
        <v>55</v>
      </c>
      <c r="E28" s="12">
        <v>271</v>
      </c>
      <c r="F28" s="12"/>
    </row>
    <row r="29" spans="1:6" x14ac:dyDescent="0.2">
      <c r="A29" s="11">
        <v>42355</v>
      </c>
      <c r="B29" s="1" t="s">
        <v>56</v>
      </c>
      <c r="C29" s="1" t="s">
        <v>56</v>
      </c>
      <c r="D29" s="1" t="s">
        <v>57</v>
      </c>
      <c r="E29" s="12">
        <v>987.5</v>
      </c>
      <c r="F29" s="12"/>
    </row>
    <row r="30" spans="1:6" x14ac:dyDescent="0.2">
      <c r="A30" s="11">
        <v>42356</v>
      </c>
      <c r="B30" s="1" t="s">
        <v>58</v>
      </c>
      <c r="C30" s="1" t="s">
        <v>58</v>
      </c>
      <c r="D30" s="1" t="s">
        <v>59</v>
      </c>
      <c r="E30" s="12">
        <v>381.25</v>
      </c>
      <c r="F30" s="12"/>
    </row>
    <row r="31" spans="1:6" x14ac:dyDescent="0.2">
      <c r="E31" s="13"/>
      <c r="F31" s="13"/>
    </row>
    <row r="32" spans="1:6" x14ac:dyDescent="0.2">
      <c r="A32" s="15" t="s">
        <v>12</v>
      </c>
      <c r="E32" s="14">
        <f>SUM($E$8:$E$30)</f>
        <v>4869.25</v>
      </c>
      <c r="F32" s="14">
        <f>SUM($F$8:$F$30)</f>
        <v>4113.9399999999996</v>
      </c>
    </row>
  </sheetData>
  <mergeCells count="1">
    <mergeCell ref="A1:F1"/>
  </mergeCells>
  <phoneticPr fontId="3" type="noConversion"/>
  <printOptions horizontalCentered="1"/>
  <pageMargins left="0.5" right="0.5" top="0.75" bottom="1" header="0.5" footer="0.5"/>
  <pageSetup fitToHeight="0" orientation="landscape" r:id="rId1"/>
  <headerFooter alignWithMargins="0">
    <oddHeader>&amp;L21st Century Public Academy&amp;CBank Account Reconciliation Report&amp;R&amp;D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H6" sqref="H5:H6"/>
    </sheetView>
  </sheetViews>
  <sheetFormatPr defaultRowHeight="11.25" x14ac:dyDescent="0.2"/>
  <cols>
    <col min="1" max="1" width="15.83203125" customWidth="1"/>
    <col min="2" max="2" width="18.1640625" bestFit="1" customWidth="1"/>
    <col min="3" max="3" width="15.33203125" bestFit="1" customWidth="1"/>
    <col min="4" max="4" width="27.5" bestFit="1" customWidth="1"/>
    <col min="5" max="5" width="8.1640625" bestFit="1" customWidth="1"/>
    <col min="6" max="6" width="11.33203125" bestFit="1" customWidth="1"/>
  </cols>
  <sheetData>
    <row r="1" spans="1:6" ht="22.5" customHeight="1" x14ac:dyDescent="0.2">
      <c r="A1" s="19" t="s">
        <v>86</v>
      </c>
      <c r="B1" s="19"/>
      <c r="C1" s="19"/>
      <c r="D1" s="19"/>
      <c r="E1" s="19"/>
      <c r="F1" s="19"/>
    </row>
    <row r="3" spans="1:6" x14ac:dyDescent="0.2">
      <c r="A3" s="2" t="s">
        <v>0</v>
      </c>
      <c r="B3" s="3" t="s">
        <v>2</v>
      </c>
      <c r="C3" s="3" t="s">
        <v>3</v>
      </c>
      <c r="D3" s="3"/>
      <c r="E3" s="3"/>
      <c r="F3" s="5"/>
    </row>
    <row r="4" spans="1:6" x14ac:dyDescent="0.2">
      <c r="A4" s="8" t="s">
        <v>1</v>
      </c>
      <c r="B4" s="9">
        <v>-2524.14</v>
      </c>
      <c r="C4" s="10" t="s">
        <v>4</v>
      </c>
      <c r="D4" s="4"/>
      <c r="E4" s="4"/>
      <c r="F4" s="6"/>
    </row>
    <row r="6" spans="1:6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8" spans="1:6" x14ac:dyDescent="0.2">
      <c r="A8" s="11">
        <v>42262</v>
      </c>
      <c r="B8" s="1" t="s">
        <v>60</v>
      </c>
      <c r="C8" s="1"/>
      <c r="D8" s="1" t="s">
        <v>61</v>
      </c>
      <c r="E8" s="12"/>
      <c r="F8" s="12">
        <v>368.5</v>
      </c>
    </row>
    <row r="9" spans="1:6" x14ac:dyDescent="0.2">
      <c r="A9" s="11">
        <v>42262</v>
      </c>
      <c r="B9" s="1" t="s">
        <v>60</v>
      </c>
      <c r="C9" s="1"/>
      <c r="D9" s="1" t="s">
        <v>62</v>
      </c>
      <c r="E9" s="12"/>
      <c r="F9" s="12">
        <v>6.94</v>
      </c>
    </row>
    <row r="10" spans="1:6" x14ac:dyDescent="0.2">
      <c r="A10" s="11">
        <v>42262</v>
      </c>
      <c r="B10" s="1" t="s">
        <v>60</v>
      </c>
      <c r="C10" s="1"/>
      <c r="D10" s="1" t="s">
        <v>63</v>
      </c>
      <c r="E10" s="12"/>
      <c r="F10" s="12">
        <v>13.5</v>
      </c>
    </row>
    <row r="11" spans="1:6" x14ac:dyDescent="0.2">
      <c r="A11" s="11">
        <v>42262</v>
      </c>
      <c r="B11" s="1" t="s">
        <v>60</v>
      </c>
      <c r="C11" s="1"/>
      <c r="D11" s="1" t="s">
        <v>64</v>
      </c>
      <c r="E11" s="12"/>
      <c r="F11" s="12">
        <v>7.38</v>
      </c>
    </row>
    <row r="12" spans="1:6" x14ac:dyDescent="0.2">
      <c r="A12" s="11">
        <v>42262</v>
      </c>
      <c r="B12" s="1" t="s">
        <v>60</v>
      </c>
      <c r="C12" s="1"/>
      <c r="D12" s="1" t="s">
        <v>65</v>
      </c>
      <c r="E12" s="12"/>
      <c r="F12" s="12">
        <v>1.6</v>
      </c>
    </row>
    <row r="13" spans="1:6" x14ac:dyDescent="0.2">
      <c r="A13" s="11">
        <v>42262</v>
      </c>
      <c r="B13" s="1" t="s">
        <v>60</v>
      </c>
      <c r="C13" s="1"/>
      <c r="D13" s="1" t="s">
        <v>66</v>
      </c>
      <c r="E13" s="12"/>
      <c r="F13" s="12">
        <v>101.28</v>
      </c>
    </row>
    <row r="14" spans="1:6" x14ac:dyDescent="0.2">
      <c r="A14" s="11">
        <v>42313.494780092602</v>
      </c>
      <c r="B14" s="1" t="s">
        <v>67</v>
      </c>
      <c r="C14" s="1" t="s">
        <v>68</v>
      </c>
      <c r="D14" s="1" t="s">
        <v>69</v>
      </c>
      <c r="E14" s="12"/>
      <c r="F14" s="12">
        <v>4</v>
      </c>
    </row>
    <row r="15" spans="1:6" x14ac:dyDescent="0.2">
      <c r="A15" s="11">
        <v>42356.728101851899</v>
      </c>
      <c r="B15" s="1" t="s">
        <v>70</v>
      </c>
      <c r="C15" s="1" t="s">
        <v>71</v>
      </c>
      <c r="D15" s="1" t="s">
        <v>72</v>
      </c>
      <c r="E15" s="12"/>
      <c r="F15" s="12">
        <v>514.51</v>
      </c>
    </row>
    <row r="16" spans="1:6" x14ac:dyDescent="0.2">
      <c r="E16" s="13"/>
      <c r="F16" s="13"/>
    </row>
    <row r="17" spans="1:6" x14ac:dyDescent="0.2">
      <c r="A17" s="15" t="s">
        <v>12</v>
      </c>
      <c r="E17" s="14">
        <f>SUM($E$8:$E$15)</f>
        <v>0</v>
      </c>
      <c r="F17" s="14">
        <f>SUM($F$8:$F$15)</f>
        <v>1017.71</v>
      </c>
    </row>
  </sheetData>
  <mergeCells count="1">
    <mergeCell ref="A1:F1"/>
  </mergeCells>
  <printOptions horizontalCentered="1"/>
  <pageMargins left="0.7" right="0.7" top="0.75" bottom="0.75" header="0.3" footer="0.3"/>
  <pageSetup fitToHeight="0" orientation="landscape" r:id="rId1"/>
  <headerFooter>
    <oddHeader>&amp;L21st Century Public Academy&amp;CBank Account Reconciliation Report&amp;R&amp;D &amp;T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O22" sqref="O22"/>
    </sheetView>
  </sheetViews>
  <sheetFormatPr defaultRowHeight="11.25" x14ac:dyDescent="0.2"/>
  <cols>
    <col min="1" max="1" width="18.33203125" customWidth="1"/>
    <col min="2" max="2" width="19.1640625" bestFit="1" customWidth="1"/>
    <col min="3" max="3" width="2.1640625" bestFit="1" customWidth="1"/>
    <col min="4" max="4" width="12.33203125" bestFit="1" customWidth="1"/>
    <col min="5" max="5" width="2.1640625" bestFit="1" customWidth="1"/>
    <col min="6" max="6" width="12" bestFit="1" customWidth="1"/>
    <col min="7" max="7" width="1.83203125" bestFit="1" customWidth="1"/>
    <col min="8" max="8" width="11.5" bestFit="1" customWidth="1"/>
    <col min="9" max="9" width="2.1640625" bestFit="1" customWidth="1"/>
    <col min="10" max="10" width="10.6640625" bestFit="1" customWidth="1"/>
  </cols>
  <sheetData>
    <row r="1" spans="1:10" ht="22.5" customHeight="1" x14ac:dyDescent="0.2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16" t="s">
        <v>74</v>
      </c>
      <c r="B3" s="17" t="s">
        <v>75</v>
      </c>
      <c r="C3" s="17" t="s">
        <v>76</v>
      </c>
      <c r="D3" s="17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78</v>
      </c>
      <c r="J3" s="18" t="s">
        <v>82</v>
      </c>
    </row>
    <row r="5" spans="1:10" x14ac:dyDescent="0.2">
      <c r="A5" t="s">
        <v>83</v>
      </c>
      <c r="B5" s="12">
        <v>24991.59</v>
      </c>
      <c r="C5" t="s">
        <v>76</v>
      </c>
      <c r="D5" s="12">
        <v>-2524.14</v>
      </c>
      <c r="E5" t="s">
        <v>78</v>
      </c>
      <c r="F5" s="12">
        <v>22467.45</v>
      </c>
      <c r="G5" t="s">
        <v>80</v>
      </c>
      <c r="H5" s="12">
        <v>22467.45</v>
      </c>
      <c r="I5" s="1" t="s">
        <v>78</v>
      </c>
      <c r="J5" s="12">
        <v>0</v>
      </c>
    </row>
    <row r="6" spans="1:10" x14ac:dyDescent="0.2">
      <c r="A6" t="s">
        <v>84</v>
      </c>
      <c r="B6" s="12">
        <v>4869.25</v>
      </c>
      <c r="C6" t="s">
        <v>76</v>
      </c>
      <c r="D6" s="12">
        <v>0</v>
      </c>
      <c r="E6" t="s">
        <v>78</v>
      </c>
      <c r="F6" s="12">
        <v>4869.25</v>
      </c>
      <c r="G6" t="s">
        <v>80</v>
      </c>
      <c r="H6" s="12">
        <v>5133.25</v>
      </c>
      <c r="I6" s="1" t="s">
        <v>78</v>
      </c>
      <c r="J6" s="12">
        <v>-264</v>
      </c>
    </row>
    <row r="7" spans="1:10" x14ac:dyDescent="0.2">
      <c r="A7" t="s">
        <v>85</v>
      </c>
      <c r="B7" s="12">
        <v>-4113.9399999999996</v>
      </c>
      <c r="C7" t="s">
        <v>76</v>
      </c>
      <c r="D7" s="12">
        <v>1506.43</v>
      </c>
      <c r="E7" t="s">
        <v>78</v>
      </c>
      <c r="F7" s="12">
        <v>-2607.5100000000002</v>
      </c>
      <c r="G7" t="s">
        <v>80</v>
      </c>
      <c r="H7" s="12">
        <v>-2871.51</v>
      </c>
      <c r="I7" s="1" t="s">
        <v>78</v>
      </c>
      <c r="J7" s="12">
        <v>264</v>
      </c>
    </row>
    <row r="8" spans="1:10" x14ac:dyDescent="0.2">
      <c r="B8" s="13"/>
      <c r="D8" s="13"/>
      <c r="F8" s="13"/>
      <c r="H8" s="13"/>
      <c r="J8" s="13"/>
    </row>
    <row r="9" spans="1:10" x14ac:dyDescent="0.2">
      <c r="A9" s="15" t="s">
        <v>73</v>
      </c>
      <c r="B9" s="14">
        <f>SUM($B$5:$B$7)</f>
        <v>25746.9</v>
      </c>
      <c r="D9" s="14">
        <f>SUM($D$5:$D$7)</f>
        <v>-1017.71</v>
      </c>
      <c r="F9" s="14">
        <f>SUM($F$5:$F$7)</f>
        <v>24729.19</v>
      </c>
      <c r="H9" s="14">
        <f>SUM($H$5:$H$7)</f>
        <v>24729.19</v>
      </c>
      <c r="J9" s="14">
        <f>SUM($J$5:$J$7)</f>
        <v>0</v>
      </c>
    </row>
  </sheetData>
  <mergeCells count="1">
    <mergeCell ref="A1:J1"/>
  </mergeCells>
  <printOptions horizontalCentered="1"/>
  <pageMargins left="0.7" right="0.7" top="0.75" bottom="0.75" header="0.3" footer="0.3"/>
  <pageSetup fitToHeight="0" orientation="landscape" r:id="rId1"/>
  <headerFooter>
    <oddHeader>&amp;L21st Century Public Academy&amp;CBank Account Reconciliation Report&amp;R&amp;D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Bank Reconciliation</vt:lpstr>
      <vt:lpstr>Outstanding</vt:lpstr>
      <vt:lpstr>GL Reconciliation</vt:lpstr>
      <vt:lpstr>__</vt:lpstr>
      <vt:lpstr>_ActualGL</vt:lpstr>
      <vt:lpstr>_Bank_Reconciliation</vt:lpstr>
      <vt:lpstr>_Beginning_Balance</vt:lpstr>
      <vt:lpstr>_Date</vt:lpstr>
      <vt:lpstr>_Deposit</vt:lpstr>
      <vt:lpstr>_Description</vt:lpstr>
      <vt:lpstr>_Difference</vt:lpstr>
      <vt:lpstr>_Ending_Balance</vt:lpstr>
      <vt:lpstr>_ExpectedGL</vt:lpstr>
      <vt:lpstr>_Item_Number</vt:lpstr>
      <vt:lpstr>_Last_Reconciled</vt:lpstr>
      <vt:lpstr>_Outstanding</vt:lpstr>
      <vt:lpstr>_Statement_Date</vt:lpstr>
      <vt:lpstr>_Withdrawal</vt:lpstr>
      <vt:lpstr>'Bank Reconciliation'!Print_Titles</vt:lpstr>
      <vt:lpstr>'GL Reconciliation'!Print_Titles</vt:lpstr>
      <vt:lpstr>Outstanding!Print_Titles</vt:lpstr>
    </vt:vector>
  </TitlesOfParts>
  <Company>Apta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Account Reconciliation Report</dc:title>
  <dc:creator>Apta Software</dc:creator>
  <cp:lastModifiedBy>user1</cp:lastModifiedBy>
  <cp:lastPrinted>1998-09-17T18:36:34Z</cp:lastPrinted>
  <dcterms:created xsi:type="dcterms:W3CDTF">1998-09-17T01:03:07Z</dcterms:created>
  <dcterms:modified xsi:type="dcterms:W3CDTF">2016-02-02T03:38:59Z</dcterms:modified>
</cp:coreProperties>
</file>