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st Century Reports FY 2017\FY18 budget files\Items ready for next step\"/>
    </mc:Choice>
  </mc:AlternateContent>
  <bookViews>
    <workbookView xWindow="0" yWindow="0" windowWidth="24000" windowHeight="9735" activeTab="2"/>
  </bookViews>
  <sheets>
    <sheet name="Level 1" sheetId="1" r:id="rId1"/>
    <sheet name="Level 2" sheetId="2" r:id="rId2"/>
    <sheet name="Level 3" sheetId="3" r:id="rId3"/>
  </sheets>
  <calcPr calcId="152511"/>
</workbook>
</file>

<file path=xl/calcChain.xml><?xml version="1.0" encoding="utf-8"?>
<calcChain xmlns="http://schemas.openxmlformats.org/spreadsheetml/2006/main">
  <c r="F9" i="2" l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H8" i="1" l="1"/>
  <c r="G8" i="1"/>
  <c r="F8" i="1"/>
  <c r="E8" i="1"/>
  <c r="E12" i="1"/>
  <c r="F12" i="1" s="1"/>
  <c r="G12" i="1" s="1"/>
  <c r="H12" i="1" s="1"/>
  <c r="D12" i="3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C12" i="3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8" i="1" l="1"/>
  <c r="E9" i="1" s="1"/>
  <c r="E10" i="1" l="1"/>
  <c r="F10" i="1" s="1"/>
  <c r="G10" i="1" s="1"/>
  <c r="H10" i="1" s="1"/>
  <c r="F9" i="1"/>
  <c r="G9" i="1" s="1"/>
  <c r="H9" i="1" s="1"/>
  <c r="D9" i="1"/>
  <c r="D10" i="1" s="1"/>
  <c r="D11" i="1" s="1"/>
  <c r="E11" i="1" s="1"/>
  <c r="F11" i="1" s="1"/>
  <c r="G11" i="1" s="1"/>
  <c r="H11" i="1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</calcChain>
</file>

<file path=xl/sharedStrings.xml><?xml version="1.0" encoding="utf-8"?>
<sst xmlns="http://schemas.openxmlformats.org/spreadsheetml/2006/main" count="83" uniqueCount="29">
  <si>
    <t>Years</t>
  </si>
  <si>
    <t>MA/45</t>
  </si>
  <si>
    <t>MA+15</t>
  </si>
  <si>
    <t>MA+45</t>
  </si>
  <si>
    <t>BA</t>
  </si>
  <si>
    <t>BA+15</t>
  </si>
  <si>
    <t>MA</t>
  </si>
  <si>
    <t>xxxxx</t>
  </si>
  <si>
    <t xml:space="preserve">In order to move horizontally on the salary schedule all additional hours, degree, and PDD </t>
  </si>
  <si>
    <t xml:space="preserve">Employees moving off the schedule and employees already off the schedule shall receive salaries 
</t>
  </si>
  <si>
    <t>Maximum out of state experience is 7 years</t>
  </si>
  <si>
    <t>above the normal percentage as allowed by yearly budget allotments and approved by the governing council.</t>
  </si>
  <si>
    <t>Each employee will be responsible for providing verification of teaching experience in the other school systems.</t>
  </si>
  <si>
    <t>BA/BS+45,MA</t>
  </si>
  <si>
    <t>MA+45,PHD</t>
  </si>
  <si>
    <t>BA/BS</t>
  </si>
  <si>
    <t>BA/BS+15</t>
  </si>
  <si>
    <t>EDUCATION LEVEL II</t>
  </si>
  <si>
    <t>EDUCATION LEVEL I</t>
  </si>
  <si>
    <t>EDUCATION LEVEL III</t>
  </si>
  <si>
    <t>MA+45/PhD</t>
  </si>
  <si>
    <t>Licensed instructor contract year is 175 days, 8 hours per day, twice a month.</t>
  </si>
  <si>
    <t>Licensed instructor contract year is 175 days, 8 hours per day, paid twice a month.</t>
  </si>
  <si>
    <r>
      <t xml:space="preserve">21st Century Public Academy
2016-17 CERTIFIED SALARY SCHEDULE
THIS SALARY SCHEDULE REFLECTS THIS SCHOOL YEAR 2017-18 ONLY!
</t>
    </r>
    <r>
      <rPr>
        <sz val="9"/>
        <color theme="1"/>
        <rFont val="Calibri"/>
        <family val="2"/>
        <scheme val="minor"/>
      </rPr>
      <t>Salary Schedule may be amended to reflect State mandated increases which will supersede schedule</t>
    </r>
  </si>
  <si>
    <t>verification require verification to be in the personnel Office the first of October 2017.</t>
  </si>
  <si>
    <t>All verification of experience must be in the Personnel Office by the first of October 2017.</t>
  </si>
  <si>
    <t>Approved by the 21st Century Public Academy's Governing Council on April 19, 2017</t>
  </si>
  <si>
    <t>** Employees must move to Level II To retain license</t>
  </si>
  <si>
    <t>Approved by the 21st Century Public Academy's Governing Council on April 19,2017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</si>
</sst>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/>
    <xf numFmtId="165" fontId="0" fillId="0" borderId="0" xfId="0" applyNumberFormat="1" applyFill="1" applyBorder="1"/>
    <xf numFmtId="3" fontId="0" fillId="0" borderId="0" xfId="0" applyNumberFormat="1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33"/>
  <sheetViews>
    <sheetView workbookViewId="0">
      <selection sqref="A1:XFD1048576"/>
    </sheetView>
  </sheetViews>
  <sheetFormatPr defaultRowHeight="15" x14ac:dyDescent="0.25"/>
  <cols>
    <col min="2" max="2" width="4.140625" customWidth="1"/>
    <col min="3" max="8" width="13.7109375" customWidth="1"/>
    <col min="10" max="12" width="8.85546875" style="3"/>
  </cols>
  <sheetData>
    <row r="1" spans="3:11" ht="87.75" customHeight="1" x14ac:dyDescent="0.25">
      <c r="C1" s="23" t="s">
        <v>23</v>
      </c>
      <c r="D1" s="24"/>
      <c r="E1" s="24"/>
      <c r="F1" s="24"/>
      <c r="G1" s="24"/>
      <c r="H1" s="24"/>
    </row>
    <row r="4" spans="3:11" ht="7.5" customHeight="1" x14ac:dyDescent="0.25"/>
    <row r="5" spans="3:11" ht="21" customHeight="1" x14ac:dyDescent="0.25">
      <c r="C5" s="20" t="s">
        <v>18</v>
      </c>
      <c r="D5" s="21"/>
      <c r="E5" s="21"/>
      <c r="F5" s="21"/>
      <c r="G5" s="21"/>
      <c r="H5" s="22"/>
    </row>
    <row r="6" spans="3:11" ht="15.75" x14ac:dyDescent="0.25">
      <c r="C6" s="10" t="s">
        <v>0</v>
      </c>
      <c r="D6" s="10" t="s">
        <v>4</v>
      </c>
      <c r="E6" s="10" t="s">
        <v>5</v>
      </c>
      <c r="F6" s="10" t="s">
        <v>1</v>
      </c>
      <c r="G6" s="10" t="s">
        <v>2</v>
      </c>
      <c r="H6" s="10" t="s">
        <v>3</v>
      </c>
    </row>
    <row r="7" spans="3:11" ht="15.75" x14ac:dyDescent="0.25">
      <c r="C7" s="10">
        <v>1</v>
      </c>
      <c r="D7" s="11">
        <v>34000</v>
      </c>
      <c r="E7" s="11">
        <v>34100</v>
      </c>
      <c r="F7" s="11">
        <v>34200</v>
      </c>
      <c r="G7" s="11">
        <v>34300</v>
      </c>
      <c r="H7" s="11">
        <v>34400</v>
      </c>
      <c r="J7" s="4"/>
      <c r="K7" s="5"/>
    </row>
    <row r="8" spans="3:11" ht="15.75" x14ac:dyDescent="0.25">
      <c r="C8" s="10">
        <v>2</v>
      </c>
      <c r="D8" s="11">
        <f>D7+200</f>
        <v>34200</v>
      </c>
      <c r="E8" s="11">
        <f>D8+100</f>
        <v>34300</v>
      </c>
      <c r="F8" s="11">
        <f>F7+110</f>
        <v>34310</v>
      </c>
      <c r="G8" s="11">
        <f>G7+110</f>
        <v>34410</v>
      </c>
      <c r="H8" s="11">
        <f>H7+110</f>
        <v>34510</v>
      </c>
      <c r="J8" s="6"/>
      <c r="K8" s="6"/>
    </row>
    <row r="9" spans="3:11" ht="15.75" x14ac:dyDescent="0.25">
      <c r="C9" s="10">
        <v>3</v>
      </c>
      <c r="D9" s="11">
        <f t="shared" ref="D9:E11" si="0">D8+200</f>
        <v>34400</v>
      </c>
      <c r="E9" s="11">
        <f>E8+200</f>
        <v>34500</v>
      </c>
      <c r="F9" s="11">
        <f t="shared" ref="F9:H12" si="1">E9+10</f>
        <v>34510</v>
      </c>
      <c r="G9" s="11">
        <f t="shared" si="1"/>
        <v>34520</v>
      </c>
      <c r="H9" s="11">
        <f t="shared" si="1"/>
        <v>34530</v>
      </c>
      <c r="J9" s="7"/>
      <c r="K9" s="6"/>
    </row>
    <row r="10" spans="3:11" ht="15.75" x14ac:dyDescent="0.25">
      <c r="C10" s="10">
        <v>4</v>
      </c>
      <c r="D10" s="11">
        <f t="shared" si="0"/>
        <v>34600</v>
      </c>
      <c r="E10" s="11">
        <f t="shared" si="0"/>
        <v>34700</v>
      </c>
      <c r="F10" s="11">
        <f t="shared" si="1"/>
        <v>34710</v>
      </c>
      <c r="G10" s="11">
        <f t="shared" si="1"/>
        <v>34720</v>
      </c>
      <c r="H10" s="11">
        <f t="shared" si="1"/>
        <v>34730</v>
      </c>
      <c r="J10" s="7"/>
      <c r="K10" s="6"/>
    </row>
    <row r="11" spans="3:11" ht="15.75" x14ac:dyDescent="0.25">
      <c r="C11" s="10">
        <v>5</v>
      </c>
      <c r="D11" s="11">
        <f t="shared" si="0"/>
        <v>34800</v>
      </c>
      <c r="E11" s="11">
        <f>D11+10</f>
        <v>34810</v>
      </c>
      <c r="F11" s="11">
        <f t="shared" si="1"/>
        <v>34820</v>
      </c>
      <c r="G11" s="11">
        <f t="shared" si="1"/>
        <v>34830</v>
      </c>
      <c r="H11" s="11">
        <f t="shared" si="1"/>
        <v>34840</v>
      </c>
      <c r="J11" s="7"/>
      <c r="K11" s="6"/>
    </row>
    <row r="12" spans="3:11" ht="15.75" x14ac:dyDescent="0.25">
      <c r="C12" s="10">
        <v>6</v>
      </c>
      <c r="D12" s="11">
        <v>34900</v>
      </c>
      <c r="E12" s="11">
        <f>D12+10</f>
        <v>34910</v>
      </c>
      <c r="F12" s="11">
        <f t="shared" si="1"/>
        <v>34920</v>
      </c>
      <c r="G12" s="11">
        <f t="shared" si="1"/>
        <v>34930</v>
      </c>
      <c r="H12" s="11">
        <f t="shared" si="1"/>
        <v>34940</v>
      </c>
      <c r="J12" s="7"/>
      <c r="K12" s="6"/>
    </row>
    <row r="13" spans="3:11" x14ac:dyDescent="0.25">
      <c r="J13" s="7"/>
      <c r="K13" s="6"/>
    </row>
    <row r="15" spans="3:11" x14ac:dyDescent="0.25">
      <c r="C15" t="s">
        <v>21</v>
      </c>
    </row>
    <row r="16" spans="3:11" x14ac:dyDescent="0.25">
      <c r="C16" s="3"/>
      <c r="D16" s="3"/>
      <c r="E16" s="3"/>
      <c r="F16" s="3"/>
      <c r="G16" s="3"/>
      <c r="H16" s="3"/>
      <c r="I16" s="3"/>
    </row>
    <row r="17" spans="3:10" x14ac:dyDescent="0.25">
      <c r="C17" s="3" t="s">
        <v>10</v>
      </c>
      <c r="D17" s="3"/>
      <c r="E17" s="3"/>
      <c r="F17" s="3"/>
      <c r="G17" s="3"/>
      <c r="H17" s="3"/>
      <c r="I17" s="3"/>
    </row>
    <row r="18" spans="3:10" ht="22.5" customHeight="1" x14ac:dyDescent="0.25">
      <c r="C18" s="3"/>
      <c r="D18" s="3"/>
      <c r="E18" s="3"/>
      <c r="F18" s="3"/>
      <c r="G18" s="3"/>
      <c r="H18" s="3"/>
      <c r="I18" s="3"/>
    </row>
    <row r="19" spans="3:10" ht="18" customHeight="1" x14ac:dyDescent="0.25">
      <c r="C19" s="14" t="s">
        <v>9</v>
      </c>
      <c r="D19" s="14"/>
      <c r="E19" s="14"/>
      <c r="F19" s="14"/>
      <c r="G19" s="14"/>
      <c r="H19" s="14"/>
      <c r="I19" s="14"/>
      <c r="J19" s="8"/>
    </row>
    <row r="20" spans="3:10" x14ac:dyDescent="0.25">
      <c r="C20" s="3" t="s">
        <v>11</v>
      </c>
      <c r="D20" s="8"/>
      <c r="E20" s="8"/>
      <c r="F20" s="8"/>
      <c r="G20" s="8"/>
      <c r="H20" s="8"/>
      <c r="I20" s="3"/>
      <c r="J20" s="8"/>
    </row>
    <row r="21" spans="3:10" ht="35.25" customHeight="1" x14ac:dyDescent="0.25">
      <c r="C21" s="13" t="s">
        <v>8</v>
      </c>
      <c r="D21" s="13"/>
      <c r="E21" s="13"/>
      <c r="F21" s="13"/>
      <c r="G21" s="13"/>
      <c r="H21" s="13"/>
      <c r="I21" s="13"/>
      <c r="J21" s="8"/>
    </row>
    <row r="22" spans="3:10" x14ac:dyDescent="0.25">
      <c r="C22" s="3" t="s">
        <v>24</v>
      </c>
      <c r="D22" s="8"/>
      <c r="E22" s="8"/>
      <c r="F22" s="8"/>
      <c r="G22" s="8"/>
      <c r="H22" s="8"/>
      <c r="I22" s="3"/>
      <c r="J22" s="8"/>
    </row>
    <row r="23" spans="3:10" x14ac:dyDescent="0.25">
      <c r="C23" s="3"/>
      <c r="D23" s="8"/>
      <c r="E23" s="8"/>
      <c r="F23" s="8"/>
      <c r="G23" s="8"/>
      <c r="H23" s="8"/>
      <c r="I23" s="3"/>
      <c r="J23" s="8"/>
    </row>
    <row r="24" spans="3:10" ht="34.5" customHeight="1" x14ac:dyDescent="0.25">
      <c r="C24" s="3" t="s">
        <v>12</v>
      </c>
      <c r="D24" s="8"/>
      <c r="E24" s="8"/>
      <c r="F24" s="8"/>
      <c r="G24" s="8"/>
      <c r="H24" s="8"/>
      <c r="I24" s="3"/>
      <c r="J24" s="8"/>
    </row>
    <row r="25" spans="3:10" x14ac:dyDescent="0.25">
      <c r="C25" s="3" t="s">
        <v>25</v>
      </c>
      <c r="D25" s="3"/>
      <c r="E25" s="3"/>
      <c r="F25" s="3"/>
      <c r="G25" s="3"/>
      <c r="H25" s="3"/>
      <c r="I25" s="3"/>
    </row>
    <row r="26" spans="3:10" x14ac:dyDescent="0.25">
      <c r="C26" s="3" t="s">
        <v>27</v>
      </c>
      <c r="D26" s="3"/>
      <c r="E26" s="3"/>
      <c r="F26" s="3"/>
      <c r="G26" s="3"/>
      <c r="H26" s="3"/>
      <c r="I26" s="3"/>
    </row>
    <row r="27" spans="3:10" x14ac:dyDescent="0.25">
      <c r="C27" s="3"/>
      <c r="D27" s="3"/>
      <c r="E27" s="3"/>
      <c r="F27" s="3"/>
      <c r="G27" s="3"/>
      <c r="H27" s="3"/>
      <c r="I27" s="3"/>
    </row>
    <row r="28" spans="3:10" x14ac:dyDescent="0.25">
      <c r="C28" s="3"/>
      <c r="D28" s="8"/>
      <c r="E28" s="8"/>
      <c r="F28" s="8"/>
      <c r="G28" s="8"/>
      <c r="H28" s="8"/>
      <c r="I28" s="3"/>
      <c r="J28" s="8"/>
    </row>
    <row r="29" spans="3:10" x14ac:dyDescent="0.25">
      <c r="C29" s="3"/>
      <c r="D29" s="8"/>
      <c r="E29" s="8"/>
      <c r="F29" s="8"/>
      <c r="G29" s="8"/>
      <c r="H29" s="8"/>
      <c r="I29" s="3"/>
      <c r="J29" s="8"/>
    </row>
    <row r="30" spans="3:10" x14ac:dyDescent="0.25">
      <c r="C30" s="12" t="s">
        <v>28</v>
      </c>
      <c r="D30" s="8"/>
      <c r="E30" s="8"/>
      <c r="F30" s="8"/>
      <c r="G30" s="8"/>
      <c r="H30" s="8"/>
      <c r="I30" s="3"/>
      <c r="J30" s="8"/>
    </row>
    <row r="31" spans="3:10" x14ac:dyDescent="0.25">
      <c r="C31" s="3"/>
      <c r="D31" s="8"/>
      <c r="E31" s="8"/>
      <c r="F31" s="8"/>
      <c r="G31" s="8"/>
      <c r="H31" s="8"/>
      <c r="I31" s="3"/>
      <c r="J31" s="8"/>
    </row>
    <row r="32" spans="3:10" x14ac:dyDescent="0.25">
      <c r="C32" s="3"/>
      <c r="D32" s="8"/>
      <c r="E32" s="8"/>
      <c r="F32" s="8"/>
      <c r="G32" s="8"/>
      <c r="H32" s="8"/>
      <c r="I32" s="3"/>
      <c r="J32" s="8"/>
    </row>
    <row r="33" spans="3:10" x14ac:dyDescent="0.25">
      <c r="C33" s="3"/>
      <c r="D33" s="8"/>
      <c r="E33" s="8"/>
      <c r="F33" s="8"/>
      <c r="G33" s="8"/>
      <c r="H33" s="8"/>
      <c r="I33" s="3"/>
      <c r="J33" s="8"/>
    </row>
  </sheetData>
  <mergeCells count="2">
    <mergeCell ref="C5:H5"/>
    <mergeCell ref="C1:H1"/>
  </mergeCells>
  <printOptions horizontalCentered="1"/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sqref="A1:XFD1048576"/>
    </sheetView>
  </sheetViews>
  <sheetFormatPr defaultRowHeight="15" x14ac:dyDescent="0.25"/>
  <cols>
    <col min="2" max="7" width="16.140625" customWidth="1"/>
    <col min="9" max="9" width="18.28515625" customWidth="1"/>
  </cols>
  <sheetData>
    <row r="1" spans="1:10" ht="78.7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</row>
    <row r="3" spans="1:10" ht="25.5" customHeight="1" x14ac:dyDescent="0.25">
      <c r="B3" s="20" t="s">
        <v>17</v>
      </c>
      <c r="C3" s="21"/>
      <c r="D3" s="21"/>
      <c r="E3" s="21"/>
      <c r="F3" s="21"/>
      <c r="G3" s="22"/>
    </row>
    <row r="4" spans="1:10" ht="30" customHeight="1" x14ac:dyDescent="0.25">
      <c r="B4" s="18" t="s">
        <v>0</v>
      </c>
      <c r="C4" s="18" t="s">
        <v>15</v>
      </c>
      <c r="D4" s="18" t="s">
        <v>16</v>
      </c>
      <c r="E4" s="18" t="s">
        <v>13</v>
      </c>
      <c r="F4" s="18" t="s">
        <v>2</v>
      </c>
      <c r="G4" s="18" t="s">
        <v>14</v>
      </c>
    </row>
    <row r="5" spans="1:10" x14ac:dyDescent="0.25">
      <c r="B5" s="9">
        <v>1</v>
      </c>
      <c r="C5" s="15" t="s">
        <v>7</v>
      </c>
      <c r="D5" s="15" t="s">
        <v>7</v>
      </c>
      <c r="E5" s="15" t="s">
        <v>7</v>
      </c>
      <c r="F5" s="15" t="s">
        <v>7</v>
      </c>
      <c r="G5" s="15" t="s">
        <v>7</v>
      </c>
    </row>
    <row r="6" spans="1:10" x14ac:dyDescent="0.25">
      <c r="B6" s="9">
        <v>2</v>
      </c>
      <c r="C6" s="15" t="s">
        <v>7</v>
      </c>
      <c r="D6" s="15" t="s">
        <v>7</v>
      </c>
      <c r="E6" s="15" t="s">
        <v>7</v>
      </c>
      <c r="F6" s="15" t="s">
        <v>7</v>
      </c>
      <c r="G6" s="15" t="s">
        <v>7</v>
      </c>
    </row>
    <row r="7" spans="1:10" x14ac:dyDescent="0.25">
      <c r="B7" s="9">
        <v>3</v>
      </c>
      <c r="C7" s="15" t="s">
        <v>7</v>
      </c>
      <c r="D7" s="15" t="s">
        <v>7</v>
      </c>
      <c r="E7" s="15" t="s">
        <v>7</v>
      </c>
      <c r="F7" s="15" t="s">
        <v>7</v>
      </c>
      <c r="G7" s="15" t="s">
        <v>7</v>
      </c>
      <c r="H7" s="1"/>
      <c r="I7" s="1"/>
      <c r="J7" s="2"/>
    </row>
    <row r="8" spans="1:10" x14ac:dyDescent="0.25">
      <c r="B8" s="9">
        <v>4</v>
      </c>
      <c r="C8" s="16">
        <v>42000</v>
      </c>
      <c r="D8" s="16">
        <v>42100</v>
      </c>
      <c r="E8" s="16">
        <v>42200</v>
      </c>
      <c r="F8" s="16">
        <v>42300</v>
      </c>
      <c r="G8" s="16">
        <v>42400</v>
      </c>
      <c r="H8" s="1"/>
      <c r="I8" s="1"/>
      <c r="J8" s="1"/>
    </row>
    <row r="9" spans="1:10" x14ac:dyDescent="0.25">
      <c r="B9" s="9">
        <v>5</v>
      </c>
      <c r="C9" s="16">
        <f>C8+25</f>
        <v>42025</v>
      </c>
      <c r="D9" s="16">
        <f>D8+61</f>
        <v>42161</v>
      </c>
      <c r="E9" s="16">
        <f>E8+58</f>
        <v>42258</v>
      </c>
      <c r="F9" s="16">
        <f>F8+50</f>
        <v>42350</v>
      </c>
      <c r="G9" s="16">
        <f>G8+60</f>
        <v>42460</v>
      </c>
      <c r="H9" s="1"/>
      <c r="I9" s="1"/>
      <c r="J9" s="1"/>
    </row>
    <row r="10" spans="1:10" x14ac:dyDescent="0.25">
      <c r="B10" s="9">
        <v>6</v>
      </c>
      <c r="C10" s="16">
        <f t="shared" ref="C10:C39" si="0">C9+25</f>
        <v>42050</v>
      </c>
      <c r="D10" s="16">
        <f t="shared" ref="D10:D39" si="1">D9+61</f>
        <v>42222</v>
      </c>
      <c r="E10" s="16">
        <f t="shared" ref="E10:F39" si="2">E9+58</f>
        <v>42316</v>
      </c>
      <c r="F10" s="16">
        <f t="shared" ref="F10:F20" si="3">F9+50</f>
        <v>42400</v>
      </c>
      <c r="G10" s="16">
        <f t="shared" ref="G10:G39" si="4">G9+60</f>
        <v>42520</v>
      </c>
      <c r="H10" s="1"/>
      <c r="I10" s="1"/>
      <c r="J10" s="1"/>
    </row>
    <row r="11" spans="1:10" x14ac:dyDescent="0.25">
      <c r="B11" s="9">
        <v>7</v>
      </c>
      <c r="C11" s="16">
        <f t="shared" si="0"/>
        <v>42075</v>
      </c>
      <c r="D11" s="16">
        <f t="shared" si="1"/>
        <v>42283</v>
      </c>
      <c r="E11" s="16">
        <f t="shared" si="2"/>
        <v>42374</v>
      </c>
      <c r="F11" s="16">
        <f t="shared" si="3"/>
        <v>42450</v>
      </c>
      <c r="G11" s="16">
        <f t="shared" si="4"/>
        <v>42580</v>
      </c>
      <c r="H11" s="1"/>
      <c r="I11" s="1"/>
      <c r="J11" s="1"/>
    </row>
    <row r="12" spans="1:10" x14ac:dyDescent="0.25">
      <c r="B12" s="9">
        <v>8</v>
      </c>
      <c r="C12" s="16">
        <f t="shared" si="0"/>
        <v>42100</v>
      </c>
      <c r="D12" s="16">
        <f t="shared" si="1"/>
        <v>42344</v>
      </c>
      <c r="E12" s="16">
        <f t="shared" si="2"/>
        <v>42432</v>
      </c>
      <c r="F12" s="16">
        <f t="shared" si="3"/>
        <v>42500</v>
      </c>
      <c r="G12" s="16">
        <f t="shared" si="4"/>
        <v>42640</v>
      </c>
      <c r="H12" s="1"/>
      <c r="I12" s="1"/>
      <c r="J12" s="1"/>
    </row>
    <row r="13" spans="1:10" x14ac:dyDescent="0.25">
      <c r="B13" s="9">
        <v>9</v>
      </c>
      <c r="C13" s="16">
        <f t="shared" si="0"/>
        <v>42125</v>
      </c>
      <c r="D13" s="16">
        <f t="shared" si="1"/>
        <v>42405</v>
      </c>
      <c r="E13" s="16">
        <f t="shared" si="2"/>
        <v>42490</v>
      </c>
      <c r="F13" s="16">
        <f t="shared" si="3"/>
        <v>42550</v>
      </c>
      <c r="G13" s="16">
        <f t="shared" si="4"/>
        <v>42700</v>
      </c>
      <c r="H13" s="1"/>
      <c r="I13" s="1"/>
      <c r="J13" s="1"/>
    </row>
    <row r="14" spans="1:10" x14ac:dyDescent="0.25">
      <c r="B14" s="9">
        <v>10</v>
      </c>
      <c r="C14" s="16">
        <f t="shared" si="0"/>
        <v>42150</v>
      </c>
      <c r="D14" s="16">
        <f t="shared" si="1"/>
        <v>42466</v>
      </c>
      <c r="E14" s="16">
        <f t="shared" si="2"/>
        <v>42548</v>
      </c>
      <c r="F14" s="16">
        <f t="shared" si="3"/>
        <v>42600</v>
      </c>
      <c r="G14" s="16">
        <f t="shared" si="4"/>
        <v>42760</v>
      </c>
      <c r="H14" s="1"/>
      <c r="I14" s="1"/>
      <c r="J14" s="1"/>
    </row>
    <row r="15" spans="1:10" x14ac:dyDescent="0.25">
      <c r="B15" s="9">
        <v>11</v>
      </c>
      <c r="C15" s="16">
        <f t="shared" si="0"/>
        <v>42175</v>
      </c>
      <c r="D15" s="16">
        <f t="shared" si="1"/>
        <v>42527</v>
      </c>
      <c r="E15" s="16">
        <f t="shared" si="2"/>
        <v>42606</v>
      </c>
      <c r="F15" s="16">
        <f t="shared" si="3"/>
        <v>42650</v>
      </c>
      <c r="G15" s="16">
        <f t="shared" si="4"/>
        <v>42820</v>
      </c>
      <c r="H15" s="1"/>
      <c r="I15" s="1"/>
      <c r="J15" s="1"/>
    </row>
    <row r="16" spans="1:10" x14ac:dyDescent="0.25">
      <c r="B16" s="9">
        <v>12</v>
      </c>
      <c r="C16" s="16">
        <f t="shared" si="0"/>
        <v>42200</v>
      </c>
      <c r="D16" s="16">
        <f t="shared" si="1"/>
        <v>42588</v>
      </c>
      <c r="E16" s="16">
        <f t="shared" si="2"/>
        <v>42664</v>
      </c>
      <c r="F16" s="16">
        <f t="shared" si="3"/>
        <v>42700</v>
      </c>
      <c r="G16" s="16">
        <f t="shared" si="4"/>
        <v>42880</v>
      </c>
      <c r="H16" s="1"/>
      <c r="I16" s="1"/>
      <c r="J16" s="1"/>
    </row>
    <row r="17" spans="2:10" x14ac:dyDescent="0.25">
      <c r="B17" s="9">
        <v>13</v>
      </c>
      <c r="C17" s="16">
        <f t="shared" si="0"/>
        <v>42225</v>
      </c>
      <c r="D17" s="16">
        <f t="shared" si="1"/>
        <v>42649</v>
      </c>
      <c r="E17" s="16">
        <f t="shared" si="2"/>
        <v>42722</v>
      </c>
      <c r="F17" s="16">
        <f t="shared" si="3"/>
        <v>42750</v>
      </c>
      <c r="G17" s="16">
        <f t="shared" si="4"/>
        <v>42940</v>
      </c>
      <c r="H17" s="1"/>
      <c r="I17" s="1"/>
      <c r="J17" s="1"/>
    </row>
    <row r="18" spans="2:10" x14ac:dyDescent="0.25">
      <c r="B18" s="9">
        <v>14</v>
      </c>
      <c r="C18" s="16">
        <f t="shared" si="0"/>
        <v>42250</v>
      </c>
      <c r="D18" s="16">
        <f t="shared" si="1"/>
        <v>42710</v>
      </c>
      <c r="E18" s="16">
        <f t="shared" si="2"/>
        <v>42780</v>
      </c>
      <c r="F18" s="16">
        <f t="shared" si="3"/>
        <v>42800</v>
      </c>
      <c r="G18" s="16">
        <f t="shared" si="4"/>
        <v>43000</v>
      </c>
      <c r="H18" s="1"/>
      <c r="I18" s="1"/>
      <c r="J18" s="1"/>
    </row>
    <row r="19" spans="2:10" x14ac:dyDescent="0.25">
      <c r="B19" s="9">
        <v>15</v>
      </c>
      <c r="C19" s="16">
        <f t="shared" si="0"/>
        <v>42275</v>
      </c>
      <c r="D19" s="16">
        <f t="shared" si="1"/>
        <v>42771</v>
      </c>
      <c r="E19" s="16">
        <f t="shared" si="2"/>
        <v>42838</v>
      </c>
      <c r="F19" s="16">
        <f t="shared" si="3"/>
        <v>42850</v>
      </c>
      <c r="G19" s="16">
        <f t="shared" si="4"/>
        <v>43060</v>
      </c>
      <c r="H19" s="1"/>
      <c r="I19" s="2"/>
      <c r="J19" s="1"/>
    </row>
    <row r="20" spans="2:10" x14ac:dyDescent="0.25">
      <c r="B20" s="9">
        <v>16</v>
      </c>
      <c r="C20" s="16">
        <f t="shared" si="0"/>
        <v>42300</v>
      </c>
      <c r="D20" s="16">
        <f t="shared" si="1"/>
        <v>42832</v>
      </c>
      <c r="E20" s="16">
        <f t="shared" si="2"/>
        <v>42896</v>
      </c>
      <c r="F20" s="16">
        <f t="shared" si="3"/>
        <v>42900</v>
      </c>
      <c r="G20" s="16">
        <f t="shared" si="4"/>
        <v>43120</v>
      </c>
      <c r="H20" s="1"/>
      <c r="I20" s="2"/>
      <c r="J20" s="1"/>
    </row>
    <row r="21" spans="2:10" x14ac:dyDescent="0.25">
      <c r="B21" s="9">
        <v>17</v>
      </c>
      <c r="C21" s="16">
        <f t="shared" si="0"/>
        <v>42325</v>
      </c>
      <c r="D21" s="16">
        <f t="shared" si="1"/>
        <v>42893</v>
      </c>
      <c r="E21" s="16">
        <f t="shared" si="2"/>
        <v>42954</v>
      </c>
      <c r="F21" s="16">
        <f>F20+55</f>
        <v>42955</v>
      </c>
      <c r="G21" s="16">
        <f t="shared" si="4"/>
        <v>43180</v>
      </c>
      <c r="H21" s="1"/>
      <c r="I21" s="1"/>
      <c r="J21" s="1"/>
    </row>
    <row r="22" spans="2:10" x14ac:dyDescent="0.25">
      <c r="B22" s="9">
        <v>18</v>
      </c>
      <c r="C22" s="16">
        <f t="shared" si="0"/>
        <v>42350</v>
      </c>
      <c r="D22" s="16">
        <f t="shared" si="1"/>
        <v>42954</v>
      </c>
      <c r="E22" s="16">
        <f t="shared" si="2"/>
        <v>43012</v>
      </c>
      <c r="F22" s="16">
        <f>F21+58</f>
        <v>43013</v>
      </c>
      <c r="G22" s="16">
        <f t="shared" si="4"/>
        <v>43240</v>
      </c>
      <c r="H22" s="1"/>
      <c r="I22" s="1"/>
      <c r="J22" s="1"/>
    </row>
    <row r="23" spans="2:10" x14ac:dyDescent="0.25">
      <c r="B23" s="9">
        <v>19</v>
      </c>
      <c r="C23" s="16">
        <f t="shared" si="0"/>
        <v>42375</v>
      </c>
      <c r="D23" s="16">
        <f t="shared" si="1"/>
        <v>43015</v>
      </c>
      <c r="E23" s="16">
        <f t="shared" si="2"/>
        <v>43070</v>
      </c>
      <c r="F23" s="16">
        <f t="shared" si="2"/>
        <v>43071</v>
      </c>
      <c r="G23" s="16">
        <f t="shared" si="4"/>
        <v>43300</v>
      </c>
      <c r="H23" s="1"/>
      <c r="I23" s="1"/>
      <c r="J23" s="1"/>
    </row>
    <row r="24" spans="2:10" x14ac:dyDescent="0.25">
      <c r="B24" s="9">
        <v>20</v>
      </c>
      <c r="C24" s="16">
        <f t="shared" si="0"/>
        <v>42400</v>
      </c>
      <c r="D24" s="16">
        <f t="shared" si="1"/>
        <v>43076</v>
      </c>
      <c r="E24" s="16">
        <f t="shared" si="2"/>
        <v>43128</v>
      </c>
      <c r="F24" s="16">
        <f t="shared" si="2"/>
        <v>43129</v>
      </c>
      <c r="G24" s="16">
        <f t="shared" si="4"/>
        <v>43360</v>
      </c>
      <c r="H24" s="1"/>
      <c r="I24" s="1"/>
      <c r="J24" s="1"/>
    </row>
    <row r="25" spans="2:10" x14ac:dyDescent="0.25">
      <c r="B25" s="9">
        <v>21</v>
      </c>
      <c r="C25" s="16">
        <f t="shared" si="0"/>
        <v>42425</v>
      </c>
      <c r="D25" s="16">
        <f t="shared" si="1"/>
        <v>43137</v>
      </c>
      <c r="E25" s="16">
        <f t="shared" si="2"/>
        <v>43186</v>
      </c>
      <c r="F25" s="16">
        <f t="shared" si="2"/>
        <v>43187</v>
      </c>
      <c r="G25" s="16">
        <f t="shared" si="4"/>
        <v>43420</v>
      </c>
      <c r="H25" s="1"/>
      <c r="I25" s="1"/>
      <c r="J25" s="1"/>
    </row>
    <row r="26" spans="2:10" x14ac:dyDescent="0.25">
      <c r="B26" s="9">
        <v>22</v>
      </c>
      <c r="C26" s="16">
        <f t="shared" si="0"/>
        <v>42450</v>
      </c>
      <c r="D26" s="16">
        <f t="shared" si="1"/>
        <v>43198</v>
      </c>
      <c r="E26" s="16">
        <f t="shared" si="2"/>
        <v>43244</v>
      </c>
      <c r="F26" s="16">
        <f t="shared" si="2"/>
        <v>43245</v>
      </c>
      <c r="G26" s="16">
        <f t="shared" si="4"/>
        <v>43480</v>
      </c>
      <c r="H26" s="1"/>
      <c r="I26" s="1"/>
      <c r="J26" s="1"/>
    </row>
    <row r="27" spans="2:10" x14ac:dyDescent="0.25">
      <c r="B27" s="9">
        <v>23</v>
      </c>
      <c r="C27" s="16">
        <f t="shared" si="0"/>
        <v>42475</v>
      </c>
      <c r="D27" s="16">
        <f t="shared" si="1"/>
        <v>43259</v>
      </c>
      <c r="E27" s="16">
        <f t="shared" si="2"/>
        <v>43302</v>
      </c>
      <c r="F27" s="16">
        <f t="shared" si="2"/>
        <v>43303</v>
      </c>
      <c r="G27" s="16">
        <f t="shared" si="4"/>
        <v>43540</v>
      </c>
      <c r="H27" s="1"/>
      <c r="I27" s="1"/>
      <c r="J27" s="1"/>
    </row>
    <row r="28" spans="2:10" x14ac:dyDescent="0.25">
      <c r="B28" s="9">
        <v>24</v>
      </c>
      <c r="C28" s="16">
        <f t="shared" si="0"/>
        <v>42500</v>
      </c>
      <c r="D28" s="16">
        <f t="shared" si="1"/>
        <v>43320</v>
      </c>
      <c r="E28" s="16">
        <f t="shared" si="2"/>
        <v>43360</v>
      </c>
      <c r="F28" s="16">
        <f t="shared" si="2"/>
        <v>43361</v>
      </c>
      <c r="G28" s="16">
        <f t="shared" si="4"/>
        <v>43600</v>
      </c>
      <c r="H28" s="1"/>
      <c r="I28" s="1"/>
      <c r="J28" s="1"/>
    </row>
    <row r="29" spans="2:10" x14ac:dyDescent="0.25">
      <c r="B29" s="9">
        <v>25</v>
      </c>
      <c r="C29" s="16">
        <f t="shared" si="0"/>
        <v>42525</v>
      </c>
      <c r="D29" s="16">
        <f t="shared" si="1"/>
        <v>43381</v>
      </c>
      <c r="E29" s="16">
        <f t="shared" si="2"/>
        <v>43418</v>
      </c>
      <c r="F29" s="16">
        <f t="shared" si="2"/>
        <v>43419</v>
      </c>
      <c r="G29" s="16">
        <f t="shared" si="4"/>
        <v>43660</v>
      </c>
      <c r="H29" s="1"/>
      <c r="I29" s="1"/>
      <c r="J29" s="1"/>
    </row>
    <row r="30" spans="2:10" x14ac:dyDescent="0.25">
      <c r="B30" s="9">
        <v>26</v>
      </c>
      <c r="C30" s="16">
        <f t="shared" si="0"/>
        <v>42550</v>
      </c>
      <c r="D30" s="16">
        <f t="shared" si="1"/>
        <v>43442</v>
      </c>
      <c r="E30" s="16">
        <f t="shared" si="2"/>
        <v>43476</v>
      </c>
      <c r="F30" s="16">
        <f t="shared" si="2"/>
        <v>43477</v>
      </c>
      <c r="G30" s="16">
        <f t="shared" si="4"/>
        <v>43720</v>
      </c>
      <c r="H30" s="1"/>
      <c r="I30" s="1"/>
      <c r="J30" s="1"/>
    </row>
    <row r="31" spans="2:10" x14ac:dyDescent="0.25">
      <c r="B31" s="9">
        <v>27</v>
      </c>
      <c r="C31" s="16">
        <f t="shared" si="0"/>
        <v>42575</v>
      </c>
      <c r="D31" s="16">
        <f t="shared" si="1"/>
        <v>43503</v>
      </c>
      <c r="E31" s="16">
        <f t="shared" si="2"/>
        <v>43534</v>
      </c>
      <c r="F31" s="16">
        <f t="shared" si="2"/>
        <v>43535</v>
      </c>
      <c r="G31" s="16">
        <f t="shared" si="4"/>
        <v>43780</v>
      </c>
      <c r="H31" s="1"/>
      <c r="I31" s="1"/>
      <c r="J31" s="1"/>
    </row>
    <row r="32" spans="2:10" x14ac:dyDescent="0.25">
      <c r="B32" s="9">
        <v>28</v>
      </c>
      <c r="C32" s="16">
        <f t="shared" si="0"/>
        <v>42600</v>
      </c>
      <c r="D32" s="16">
        <f t="shared" si="1"/>
        <v>43564</v>
      </c>
      <c r="E32" s="16">
        <f t="shared" si="2"/>
        <v>43592</v>
      </c>
      <c r="F32" s="16">
        <f t="shared" si="2"/>
        <v>43593</v>
      </c>
      <c r="G32" s="16">
        <f t="shared" si="4"/>
        <v>43840</v>
      </c>
      <c r="H32" s="1"/>
      <c r="I32" s="1"/>
      <c r="J32" s="1"/>
    </row>
    <row r="33" spans="2:10" x14ac:dyDescent="0.25">
      <c r="B33" s="9">
        <v>29</v>
      </c>
      <c r="C33" s="16">
        <f t="shared" si="0"/>
        <v>42625</v>
      </c>
      <c r="D33" s="16">
        <f t="shared" si="1"/>
        <v>43625</v>
      </c>
      <c r="E33" s="16">
        <f t="shared" si="2"/>
        <v>43650</v>
      </c>
      <c r="F33" s="16">
        <f t="shared" si="2"/>
        <v>43651</v>
      </c>
      <c r="G33" s="16">
        <f t="shared" si="4"/>
        <v>43900</v>
      </c>
      <c r="H33" s="1"/>
      <c r="I33" s="1"/>
      <c r="J33" s="1"/>
    </row>
    <row r="34" spans="2:10" x14ac:dyDescent="0.25">
      <c r="B34" s="9">
        <v>30</v>
      </c>
      <c r="C34" s="16">
        <f t="shared" si="0"/>
        <v>42650</v>
      </c>
      <c r="D34" s="16">
        <f t="shared" si="1"/>
        <v>43686</v>
      </c>
      <c r="E34" s="16">
        <f t="shared" si="2"/>
        <v>43708</v>
      </c>
      <c r="F34" s="16">
        <f t="shared" si="2"/>
        <v>43709</v>
      </c>
      <c r="G34" s="16">
        <f t="shared" si="4"/>
        <v>43960</v>
      </c>
      <c r="H34" s="1"/>
      <c r="I34" s="1"/>
      <c r="J34" s="1"/>
    </row>
    <row r="35" spans="2:10" x14ac:dyDescent="0.25">
      <c r="B35" s="9">
        <v>31</v>
      </c>
      <c r="C35" s="16">
        <f t="shared" si="0"/>
        <v>42675</v>
      </c>
      <c r="D35" s="16">
        <f t="shared" si="1"/>
        <v>43747</v>
      </c>
      <c r="E35" s="16">
        <f t="shared" si="2"/>
        <v>43766</v>
      </c>
      <c r="F35" s="16">
        <f t="shared" si="2"/>
        <v>43767</v>
      </c>
      <c r="G35" s="16">
        <f t="shared" si="4"/>
        <v>44020</v>
      </c>
      <c r="H35" s="1"/>
      <c r="I35" s="1"/>
      <c r="J35" s="1"/>
    </row>
    <row r="36" spans="2:10" x14ac:dyDescent="0.25">
      <c r="B36" s="9">
        <v>32</v>
      </c>
      <c r="C36" s="16">
        <f t="shared" si="0"/>
        <v>42700</v>
      </c>
      <c r="D36" s="16">
        <f t="shared" si="1"/>
        <v>43808</v>
      </c>
      <c r="E36" s="16">
        <f t="shared" si="2"/>
        <v>43824</v>
      </c>
      <c r="F36" s="16">
        <f t="shared" si="2"/>
        <v>43825</v>
      </c>
      <c r="G36" s="16">
        <f t="shared" si="4"/>
        <v>44080</v>
      </c>
      <c r="H36" s="1"/>
      <c r="I36" s="1"/>
      <c r="J36" s="1"/>
    </row>
    <row r="37" spans="2:10" x14ac:dyDescent="0.25">
      <c r="B37" s="9">
        <v>33</v>
      </c>
      <c r="C37" s="16">
        <f t="shared" si="0"/>
        <v>42725</v>
      </c>
      <c r="D37" s="16">
        <f t="shared" si="1"/>
        <v>43869</v>
      </c>
      <c r="E37" s="16">
        <f t="shared" si="2"/>
        <v>43882</v>
      </c>
      <c r="F37" s="16">
        <f t="shared" si="2"/>
        <v>43883</v>
      </c>
      <c r="G37" s="16">
        <f t="shared" si="4"/>
        <v>44140</v>
      </c>
      <c r="H37" s="1"/>
      <c r="I37" s="1"/>
      <c r="J37" s="1"/>
    </row>
    <row r="38" spans="2:10" x14ac:dyDescent="0.25">
      <c r="B38" s="9">
        <v>34</v>
      </c>
      <c r="C38" s="16">
        <f t="shared" si="0"/>
        <v>42750</v>
      </c>
      <c r="D38" s="16">
        <f t="shared" si="1"/>
        <v>43930</v>
      </c>
      <c r="E38" s="16">
        <f t="shared" si="2"/>
        <v>43940</v>
      </c>
      <c r="F38" s="16">
        <f t="shared" si="2"/>
        <v>43941</v>
      </c>
      <c r="G38" s="16">
        <f t="shared" si="4"/>
        <v>44200</v>
      </c>
      <c r="H38" s="1"/>
      <c r="I38" s="1"/>
      <c r="J38" s="1"/>
    </row>
    <row r="39" spans="2:10" x14ac:dyDescent="0.25">
      <c r="B39" s="9">
        <v>35</v>
      </c>
      <c r="C39" s="16">
        <f t="shared" si="0"/>
        <v>42775</v>
      </c>
      <c r="D39" s="16">
        <f t="shared" si="1"/>
        <v>43991</v>
      </c>
      <c r="E39" s="16">
        <f t="shared" si="2"/>
        <v>43998</v>
      </c>
      <c r="F39" s="16">
        <f t="shared" si="2"/>
        <v>43999</v>
      </c>
      <c r="G39" s="16">
        <f t="shared" si="4"/>
        <v>44260</v>
      </c>
    </row>
    <row r="40" spans="2:10" x14ac:dyDescent="0.25">
      <c r="D40" s="1"/>
    </row>
    <row r="42" spans="2:10" x14ac:dyDescent="0.25">
      <c r="B42" t="s">
        <v>22</v>
      </c>
    </row>
    <row r="43" spans="2:10" x14ac:dyDescent="0.25">
      <c r="C43" s="3"/>
      <c r="D43" s="3"/>
      <c r="E43" s="3"/>
      <c r="F43" s="3"/>
      <c r="G43" s="3"/>
    </row>
    <row r="44" spans="2:10" x14ac:dyDescent="0.25">
      <c r="B44" s="3" t="s">
        <v>10</v>
      </c>
      <c r="D44" s="3"/>
      <c r="E44" s="3"/>
      <c r="F44" s="3"/>
      <c r="G44" s="3"/>
    </row>
    <row r="45" spans="2:10" x14ac:dyDescent="0.25">
      <c r="C45" s="3"/>
      <c r="D45" s="3"/>
      <c r="E45" s="3"/>
      <c r="F45" s="3"/>
      <c r="G45" s="3"/>
    </row>
    <row r="46" spans="2:10" x14ac:dyDescent="0.25">
      <c r="B46" s="14" t="s">
        <v>9</v>
      </c>
      <c r="D46" s="14"/>
      <c r="E46" s="14"/>
      <c r="F46" s="14"/>
      <c r="G46" s="14"/>
    </row>
    <row r="47" spans="2:10" x14ac:dyDescent="0.25">
      <c r="B47" s="3" t="s">
        <v>11</v>
      </c>
      <c r="D47" s="8"/>
      <c r="E47" s="8"/>
      <c r="F47" s="8"/>
      <c r="G47" s="8"/>
    </row>
    <row r="48" spans="2:10" x14ac:dyDescent="0.25">
      <c r="B48" s="3"/>
      <c r="D48" s="8"/>
      <c r="E48" s="8"/>
      <c r="F48" s="8"/>
      <c r="G48" s="8"/>
    </row>
    <row r="49" spans="2:7" x14ac:dyDescent="0.25">
      <c r="B49" s="13" t="s">
        <v>8</v>
      </c>
      <c r="D49" s="13"/>
      <c r="E49" s="13"/>
      <c r="F49" s="13"/>
      <c r="G49" s="13"/>
    </row>
    <row r="50" spans="2:7" x14ac:dyDescent="0.25">
      <c r="B50" s="3" t="s">
        <v>24</v>
      </c>
      <c r="D50" s="8"/>
      <c r="E50" s="8"/>
      <c r="F50" s="8"/>
      <c r="G50" s="8"/>
    </row>
    <row r="51" spans="2:7" x14ac:dyDescent="0.25">
      <c r="C51" s="3"/>
      <c r="D51" s="8"/>
      <c r="E51" s="8"/>
      <c r="F51" s="8"/>
      <c r="G51" s="8"/>
    </row>
    <row r="52" spans="2:7" x14ac:dyDescent="0.25">
      <c r="B52" s="3" t="s">
        <v>12</v>
      </c>
      <c r="D52" s="8"/>
      <c r="E52" s="8"/>
      <c r="F52" s="8"/>
      <c r="G52" s="8"/>
    </row>
    <row r="53" spans="2:7" x14ac:dyDescent="0.25">
      <c r="B53" s="3" t="s">
        <v>25</v>
      </c>
      <c r="D53" s="3"/>
      <c r="E53" s="3"/>
      <c r="F53" s="3"/>
      <c r="G53" s="3"/>
    </row>
    <row r="54" spans="2:7" x14ac:dyDescent="0.25">
      <c r="C54" s="3"/>
      <c r="D54" s="3"/>
      <c r="E54" s="3"/>
      <c r="F54" s="3"/>
      <c r="G54" s="3"/>
    </row>
    <row r="55" spans="2:7" x14ac:dyDescent="0.25">
      <c r="C55" s="3"/>
      <c r="D55" s="3"/>
      <c r="E55" s="3"/>
      <c r="F55" s="3"/>
      <c r="G55" s="3"/>
    </row>
    <row r="56" spans="2:7" x14ac:dyDescent="0.25">
      <c r="C56" s="3"/>
      <c r="D56" s="8"/>
      <c r="E56" s="8"/>
      <c r="F56" s="8"/>
      <c r="G56" s="8"/>
    </row>
    <row r="57" spans="2:7" x14ac:dyDescent="0.25">
      <c r="C57" s="3"/>
      <c r="D57" s="8"/>
      <c r="E57" s="8"/>
      <c r="F57" s="8"/>
      <c r="G57" s="8"/>
    </row>
    <row r="58" spans="2:7" x14ac:dyDescent="0.25">
      <c r="B58" s="12" t="s">
        <v>26</v>
      </c>
      <c r="D58" s="8"/>
      <c r="E58" s="8"/>
      <c r="F58" s="8"/>
      <c r="G58" s="8"/>
    </row>
  </sheetData>
  <mergeCells count="2">
    <mergeCell ref="A1:H1"/>
    <mergeCell ref="B3:G3"/>
  </mergeCells>
  <printOptions horizontalCentered="1" verticalCentered="1"/>
  <pageMargins left="0.25" right="0.2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O4" sqref="O4"/>
    </sheetView>
  </sheetViews>
  <sheetFormatPr defaultRowHeight="15" x14ac:dyDescent="0.25"/>
  <cols>
    <col min="1" max="1" width="16.42578125" customWidth="1"/>
    <col min="2" max="5" width="12.5703125" customWidth="1"/>
  </cols>
  <sheetData>
    <row r="1" spans="1:7" ht="70.5" customHeight="1" x14ac:dyDescent="0.25">
      <c r="A1" s="23" t="s">
        <v>23</v>
      </c>
      <c r="B1" s="23"/>
      <c r="C1" s="23"/>
      <c r="D1" s="23"/>
      <c r="E1" s="23"/>
      <c r="F1" s="23"/>
      <c r="G1" s="23"/>
    </row>
    <row r="3" spans="1:7" ht="15.75" x14ac:dyDescent="0.25">
      <c r="B3" s="27" t="s">
        <v>19</v>
      </c>
      <c r="C3" s="28"/>
      <c r="D3" s="28"/>
      <c r="E3" s="29"/>
    </row>
    <row r="4" spans="1:7" ht="28.5" customHeight="1" x14ac:dyDescent="0.25">
      <c r="B4" s="17" t="s">
        <v>0</v>
      </c>
      <c r="C4" s="17" t="s">
        <v>6</v>
      </c>
      <c r="D4" s="17" t="s">
        <v>2</v>
      </c>
      <c r="E4" s="17" t="s">
        <v>20</v>
      </c>
    </row>
    <row r="5" spans="1:7" x14ac:dyDescent="0.25">
      <c r="B5" s="9">
        <v>1</v>
      </c>
      <c r="C5" s="9" t="s">
        <v>7</v>
      </c>
      <c r="D5" s="9" t="s">
        <v>7</v>
      </c>
      <c r="E5" s="9" t="s">
        <v>7</v>
      </c>
    </row>
    <row r="6" spans="1:7" x14ac:dyDescent="0.25">
      <c r="B6" s="9">
        <v>2</v>
      </c>
      <c r="C6" s="9" t="s">
        <v>7</v>
      </c>
      <c r="D6" s="9" t="s">
        <v>7</v>
      </c>
      <c r="E6" s="9" t="s">
        <v>7</v>
      </c>
    </row>
    <row r="7" spans="1:7" x14ac:dyDescent="0.25">
      <c r="B7" s="9">
        <v>3</v>
      </c>
      <c r="C7" s="9" t="s">
        <v>7</v>
      </c>
      <c r="D7" s="9" t="s">
        <v>7</v>
      </c>
      <c r="E7" s="9" t="s">
        <v>7</v>
      </c>
    </row>
    <row r="8" spans="1:7" x14ac:dyDescent="0.25">
      <c r="B8" s="9">
        <v>4</v>
      </c>
      <c r="C8" s="9" t="s">
        <v>7</v>
      </c>
      <c r="D8" s="9" t="s">
        <v>7</v>
      </c>
      <c r="E8" s="9" t="s">
        <v>7</v>
      </c>
    </row>
    <row r="9" spans="1:7" x14ac:dyDescent="0.25">
      <c r="B9" s="9">
        <v>5</v>
      </c>
      <c r="C9" s="9" t="s">
        <v>7</v>
      </c>
      <c r="D9" s="9" t="s">
        <v>7</v>
      </c>
      <c r="E9" s="9" t="s">
        <v>7</v>
      </c>
    </row>
    <row r="10" spans="1:7" x14ac:dyDescent="0.25">
      <c r="B10" s="9">
        <v>6</v>
      </c>
      <c r="C10" s="9" t="s">
        <v>7</v>
      </c>
      <c r="D10" s="9" t="s">
        <v>7</v>
      </c>
      <c r="E10" s="9" t="s">
        <v>7</v>
      </c>
    </row>
    <row r="11" spans="1:7" x14ac:dyDescent="0.25">
      <c r="B11" s="9">
        <v>7</v>
      </c>
      <c r="C11" s="16">
        <v>52000</v>
      </c>
      <c r="D11" s="16">
        <v>52100</v>
      </c>
      <c r="E11" s="16">
        <v>52200</v>
      </c>
    </row>
    <row r="12" spans="1:7" x14ac:dyDescent="0.25">
      <c r="B12" s="9">
        <v>8</v>
      </c>
      <c r="C12" s="16">
        <f>C11+25</f>
        <v>52025</v>
      </c>
      <c r="D12" s="16">
        <f>D11+25</f>
        <v>52125</v>
      </c>
      <c r="E12" s="16">
        <f>E11+30</f>
        <v>52230</v>
      </c>
    </row>
    <row r="13" spans="1:7" x14ac:dyDescent="0.25">
      <c r="B13" s="9">
        <v>9</v>
      </c>
      <c r="C13" s="16">
        <f t="shared" ref="C13:C44" si="0">C12+25</f>
        <v>52050</v>
      </c>
      <c r="D13" s="16">
        <f t="shared" ref="D13:D44" si="1">D12+25</f>
        <v>52150</v>
      </c>
      <c r="E13" s="16">
        <f t="shared" ref="E13:E44" si="2">E12+30</f>
        <v>52260</v>
      </c>
    </row>
    <row r="14" spans="1:7" x14ac:dyDescent="0.25">
      <c r="B14" s="9">
        <v>10</v>
      </c>
      <c r="C14" s="16">
        <f t="shared" si="0"/>
        <v>52075</v>
      </c>
      <c r="D14" s="16">
        <f t="shared" si="1"/>
        <v>52175</v>
      </c>
      <c r="E14" s="16">
        <f t="shared" si="2"/>
        <v>52290</v>
      </c>
    </row>
    <row r="15" spans="1:7" x14ac:dyDescent="0.25">
      <c r="B15" s="9">
        <v>11</v>
      </c>
      <c r="C15" s="16">
        <f t="shared" si="0"/>
        <v>52100</v>
      </c>
      <c r="D15" s="16">
        <f t="shared" si="1"/>
        <v>52200</v>
      </c>
      <c r="E15" s="16">
        <f t="shared" si="2"/>
        <v>52320</v>
      </c>
    </row>
    <row r="16" spans="1:7" x14ac:dyDescent="0.25">
      <c r="B16" s="9">
        <v>12</v>
      </c>
      <c r="C16" s="16">
        <f t="shared" si="0"/>
        <v>52125</v>
      </c>
      <c r="D16" s="16">
        <f t="shared" si="1"/>
        <v>52225</v>
      </c>
      <c r="E16" s="16">
        <f t="shared" si="2"/>
        <v>52350</v>
      </c>
    </row>
    <row r="17" spans="2:5" x14ac:dyDescent="0.25">
      <c r="B17" s="9">
        <v>13</v>
      </c>
      <c r="C17" s="16">
        <f t="shared" si="0"/>
        <v>52150</v>
      </c>
      <c r="D17" s="16">
        <f t="shared" si="1"/>
        <v>52250</v>
      </c>
      <c r="E17" s="16">
        <f t="shared" si="2"/>
        <v>52380</v>
      </c>
    </row>
    <row r="18" spans="2:5" x14ac:dyDescent="0.25">
      <c r="B18" s="9">
        <v>14</v>
      </c>
      <c r="C18" s="16">
        <f t="shared" si="0"/>
        <v>52175</v>
      </c>
      <c r="D18" s="16">
        <f t="shared" si="1"/>
        <v>52275</v>
      </c>
      <c r="E18" s="16">
        <f t="shared" si="2"/>
        <v>52410</v>
      </c>
    </row>
    <row r="19" spans="2:5" x14ac:dyDescent="0.25">
      <c r="B19" s="9">
        <v>15</v>
      </c>
      <c r="C19" s="16">
        <f t="shared" si="0"/>
        <v>52200</v>
      </c>
      <c r="D19" s="16">
        <f t="shared" si="1"/>
        <v>52300</v>
      </c>
      <c r="E19" s="16">
        <f t="shared" si="2"/>
        <v>52440</v>
      </c>
    </row>
    <row r="20" spans="2:5" x14ac:dyDescent="0.25">
      <c r="B20" s="9">
        <v>16</v>
      </c>
      <c r="C20" s="16">
        <f t="shared" si="0"/>
        <v>52225</v>
      </c>
      <c r="D20" s="16">
        <f t="shared" si="1"/>
        <v>52325</v>
      </c>
      <c r="E20" s="16">
        <f t="shared" si="2"/>
        <v>52470</v>
      </c>
    </row>
    <row r="21" spans="2:5" x14ac:dyDescent="0.25">
      <c r="B21" s="9">
        <v>17</v>
      </c>
      <c r="C21" s="16">
        <f t="shared" si="0"/>
        <v>52250</v>
      </c>
      <c r="D21" s="16">
        <f t="shared" si="1"/>
        <v>52350</v>
      </c>
      <c r="E21" s="16">
        <f t="shared" si="2"/>
        <v>52500</v>
      </c>
    </row>
    <row r="22" spans="2:5" x14ac:dyDescent="0.25">
      <c r="B22" s="9">
        <v>18</v>
      </c>
      <c r="C22" s="16">
        <f t="shared" si="0"/>
        <v>52275</v>
      </c>
      <c r="D22" s="16">
        <f t="shared" si="1"/>
        <v>52375</v>
      </c>
      <c r="E22" s="16">
        <f t="shared" si="2"/>
        <v>52530</v>
      </c>
    </row>
    <row r="23" spans="2:5" x14ac:dyDescent="0.25">
      <c r="B23" s="9">
        <v>19</v>
      </c>
      <c r="C23" s="16">
        <f t="shared" si="0"/>
        <v>52300</v>
      </c>
      <c r="D23" s="16">
        <f t="shared" si="1"/>
        <v>52400</v>
      </c>
      <c r="E23" s="16">
        <f t="shared" si="2"/>
        <v>52560</v>
      </c>
    </row>
    <row r="24" spans="2:5" x14ac:dyDescent="0.25">
      <c r="B24" s="9">
        <v>20</v>
      </c>
      <c r="C24" s="16">
        <f t="shared" si="0"/>
        <v>52325</v>
      </c>
      <c r="D24" s="16">
        <f t="shared" si="1"/>
        <v>52425</v>
      </c>
      <c r="E24" s="16">
        <f t="shared" si="2"/>
        <v>52590</v>
      </c>
    </row>
    <row r="25" spans="2:5" x14ac:dyDescent="0.25">
      <c r="B25" s="9">
        <v>21</v>
      </c>
      <c r="C25" s="16">
        <f t="shared" si="0"/>
        <v>52350</v>
      </c>
      <c r="D25" s="16">
        <f t="shared" si="1"/>
        <v>52450</v>
      </c>
      <c r="E25" s="16">
        <f t="shared" si="2"/>
        <v>52620</v>
      </c>
    </row>
    <row r="26" spans="2:5" x14ac:dyDescent="0.25">
      <c r="B26" s="9">
        <v>22</v>
      </c>
      <c r="C26" s="16">
        <f t="shared" si="0"/>
        <v>52375</v>
      </c>
      <c r="D26" s="16">
        <f t="shared" si="1"/>
        <v>52475</v>
      </c>
      <c r="E26" s="16">
        <f t="shared" si="2"/>
        <v>52650</v>
      </c>
    </row>
    <row r="27" spans="2:5" x14ac:dyDescent="0.25">
      <c r="B27" s="9">
        <v>23</v>
      </c>
      <c r="C27" s="16">
        <f t="shared" si="0"/>
        <v>52400</v>
      </c>
      <c r="D27" s="16">
        <f t="shared" si="1"/>
        <v>52500</v>
      </c>
      <c r="E27" s="16">
        <f t="shared" si="2"/>
        <v>52680</v>
      </c>
    </row>
    <row r="28" spans="2:5" x14ac:dyDescent="0.25">
      <c r="B28" s="9">
        <v>24</v>
      </c>
      <c r="C28" s="16">
        <f t="shared" si="0"/>
        <v>52425</v>
      </c>
      <c r="D28" s="16">
        <f t="shared" si="1"/>
        <v>52525</v>
      </c>
      <c r="E28" s="16">
        <f t="shared" si="2"/>
        <v>52710</v>
      </c>
    </row>
    <row r="29" spans="2:5" x14ac:dyDescent="0.25">
      <c r="B29" s="9">
        <v>25</v>
      </c>
      <c r="C29" s="16">
        <f t="shared" si="0"/>
        <v>52450</v>
      </c>
      <c r="D29" s="16">
        <f t="shared" si="1"/>
        <v>52550</v>
      </c>
      <c r="E29" s="16">
        <f t="shared" si="2"/>
        <v>52740</v>
      </c>
    </row>
    <row r="30" spans="2:5" x14ac:dyDescent="0.25">
      <c r="B30" s="9">
        <v>26</v>
      </c>
      <c r="C30" s="16">
        <f t="shared" si="0"/>
        <v>52475</v>
      </c>
      <c r="D30" s="16">
        <f t="shared" si="1"/>
        <v>52575</v>
      </c>
      <c r="E30" s="16">
        <f t="shared" si="2"/>
        <v>52770</v>
      </c>
    </row>
    <row r="31" spans="2:5" x14ac:dyDescent="0.25">
      <c r="B31" s="9">
        <v>27</v>
      </c>
      <c r="C31" s="16">
        <f t="shared" si="0"/>
        <v>52500</v>
      </c>
      <c r="D31" s="16">
        <f t="shared" si="1"/>
        <v>52600</v>
      </c>
      <c r="E31" s="16">
        <f t="shared" si="2"/>
        <v>52800</v>
      </c>
    </row>
    <row r="32" spans="2:5" x14ac:dyDescent="0.25">
      <c r="B32" s="9">
        <v>28</v>
      </c>
      <c r="C32" s="16">
        <f t="shared" si="0"/>
        <v>52525</v>
      </c>
      <c r="D32" s="16">
        <f t="shared" si="1"/>
        <v>52625</v>
      </c>
      <c r="E32" s="16">
        <f t="shared" si="2"/>
        <v>52830</v>
      </c>
    </row>
    <row r="33" spans="1:7" x14ac:dyDescent="0.25">
      <c r="B33" s="9">
        <v>29</v>
      </c>
      <c r="C33" s="16">
        <f t="shared" si="0"/>
        <v>52550</v>
      </c>
      <c r="D33" s="16">
        <f t="shared" si="1"/>
        <v>52650</v>
      </c>
      <c r="E33" s="16">
        <f t="shared" si="2"/>
        <v>52860</v>
      </c>
    </row>
    <row r="34" spans="1:7" x14ac:dyDescent="0.25">
      <c r="B34" s="9">
        <v>30</v>
      </c>
      <c r="C34" s="16">
        <f t="shared" si="0"/>
        <v>52575</v>
      </c>
      <c r="D34" s="16">
        <f t="shared" si="1"/>
        <v>52675</v>
      </c>
      <c r="E34" s="16">
        <f t="shared" si="2"/>
        <v>52890</v>
      </c>
    </row>
    <row r="35" spans="1:7" x14ac:dyDescent="0.25">
      <c r="B35" s="9">
        <v>31</v>
      </c>
      <c r="C35" s="16">
        <f t="shared" si="0"/>
        <v>52600</v>
      </c>
      <c r="D35" s="16">
        <f t="shared" si="1"/>
        <v>52700</v>
      </c>
      <c r="E35" s="16">
        <f t="shared" si="2"/>
        <v>52920</v>
      </c>
    </row>
    <row r="36" spans="1:7" x14ac:dyDescent="0.25">
      <c r="B36" s="9">
        <v>32</v>
      </c>
      <c r="C36" s="16">
        <f t="shared" si="0"/>
        <v>52625</v>
      </c>
      <c r="D36" s="16">
        <f t="shared" si="1"/>
        <v>52725</v>
      </c>
      <c r="E36" s="16">
        <f t="shared" si="2"/>
        <v>52950</v>
      </c>
    </row>
    <row r="37" spans="1:7" x14ac:dyDescent="0.25">
      <c r="B37" s="9">
        <v>33</v>
      </c>
      <c r="C37" s="16">
        <f t="shared" si="0"/>
        <v>52650</v>
      </c>
      <c r="D37" s="16">
        <f t="shared" si="1"/>
        <v>52750</v>
      </c>
      <c r="E37" s="16">
        <f t="shared" si="2"/>
        <v>52980</v>
      </c>
    </row>
    <row r="38" spans="1:7" x14ac:dyDescent="0.25">
      <c r="B38" s="9">
        <v>34</v>
      </c>
      <c r="C38" s="16">
        <f t="shared" si="0"/>
        <v>52675</v>
      </c>
      <c r="D38" s="16">
        <f t="shared" si="1"/>
        <v>52775</v>
      </c>
      <c r="E38" s="16">
        <f t="shared" si="2"/>
        <v>53010</v>
      </c>
    </row>
    <row r="39" spans="1:7" x14ac:dyDescent="0.25">
      <c r="B39" s="9">
        <v>35</v>
      </c>
      <c r="C39" s="16">
        <f t="shared" si="0"/>
        <v>52700</v>
      </c>
      <c r="D39" s="16">
        <f t="shared" si="1"/>
        <v>52800</v>
      </c>
      <c r="E39" s="16">
        <f t="shared" si="2"/>
        <v>53040</v>
      </c>
    </row>
    <row r="40" spans="1:7" x14ac:dyDescent="0.25">
      <c r="B40" s="9">
        <v>36</v>
      </c>
      <c r="C40" s="16">
        <f t="shared" si="0"/>
        <v>52725</v>
      </c>
      <c r="D40" s="16">
        <f t="shared" si="1"/>
        <v>52825</v>
      </c>
      <c r="E40" s="16">
        <f t="shared" si="2"/>
        <v>53070</v>
      </c>
    </row>
    <row r="41" spans="1:7" x14ac:dyDescent="0.25">
      <c r="B41" s="9">
        <v>37</v>
      </c>
      <c r="C41" s="16">
        <f t="shared" si="0"/>
        <v>52750</v>
      </c>
      <c r="D41" s="16">
        <f t="shared" si="1"/>
        <v>52850</v>
      </c>
      <c r="E41" s="16">
        <f t="shared" si="2"/>
        <v>53100</v>
      </c>
    </row>
    <row r="42" spans="1:7" x14ac:dyDescent="0.25">
      <c r="B42" s="9">
        <v>38</v>
      </c>
      <c r="C42" s="16">
        <f t="shared" si="0"/>
        <v>52775</v>
      </c>
      <c r="D42" s="16">
        <f t="shared" si="1"/>
        <v>52875</v>
      </c>
      <c r="E42" s="16">
        <f t="shared" si="2"/>
        <v>53130</v>
      </c>
    </row>
    <row r="43" spans="1:7" x14ac:dyDescent="0.25">
      <c r="B43" s="9">
        <v>39</v>
      </c>
      <c r="C43" s="16">
        <f t="shared" si="0"/>
        <v>52800</v>
      </c>
      <c r="D43" s="16">
        <f t="shared" si="1"/>
        <v>52900</v>
      </c>
      <c r="E43" s="16">
        <f t="shared" si="2"/>
        <v>53160</v>
      </c>
    </row>
    <row r="44" spans="1:7" x14ac:dyDescent="0.25">
      <c r="B44" s="9">
        <v>40</v>
      </c>
      <c r="C44" s="16">
        <f t="shared" si="0"/>
        <v>52825</v>
      </c>
      <c r="D44" s="16">
        <f t="shared" si="1"/>
        <v>52925</v>
      </c>
      <c r="E44" s="16">
        <f t="shared" si="2"/>
        <v>53190</v>
      </c>
    </row>
    <row r="46" spans="1:7" x14ac:dyDescent="0.25">
      <c r="A46" s="30" t="s">
        <v>22</v>
      </c>
      <c r="B46" s="30"/>
      <c r="C46" s="30"/>
      <c r="D46" s="30"/>
      <c r="E46" s="30"/>
      <c r="F46" s="30"/>
      <c r="G46" s="30"/>
    </row>
    <row r="48" spans="1:7" x14ac:dyDescent="0.25">
      <c r="A48" s="25" t="s">
        <v>10</v>
      </c>
      <c r="B48" s="25"/>
      <c r="C48" s="25"/>
      <c r="D48" s="25"/>
      <c r="E48" s="25"/>
      <c r="F48" s="25"/>
      <c r="G48" s="25"/>
    </row>
    <row r="50" spans="1:8" x14ac:dyDescent="0.25">
      <c r="A50" s="31" t="s">
        <v>9</v>
      </c>
      <c r="B50" s="31"/>
      <c r="C50" s="31"/>
      <c r="D50" s="31"/>
      <c r="E50" s="31"/>
      <c r="F50" s="31"/>
      <c r="G50" s="31"/>
      <c r="H50" s="31"/>
    </row>
    <row r="51" spans="1:8" x14ac:dyDescent="0.25">
      <c r="A51" s="19" t="s">
        <v>11</v>
      </c>
    </row>
    <row r="53" spans="1:8" x14ac:dyDescent="0.25">
      <c r="B53" s="3"/>
    </row>
    <row r="54" spans="1:8" x14ac:dyDescent="0.25">
      <c r="A54" s="25" t="s">
        <v>8</v>
      </c>
      <c r="B54" s="25"/>
      <c r="C54" s="25"/>
      <c r="D54" s="25"/>
      <c r="E54" s="25"/>
      <c r="F54" s="25"/>
      <c r="G54" s="25"/>
      <c r="H54" s="25"/>
    </row>
    <row r="55" spans="1:8" x14ac:dyDescent="0.25">
      <c r="A55" s="19" t="s">
        <v>24</v>
      </c>
    </row>
    <row r="57" spans="1:8" x14ac:dyDescent="0.25">
      <c r="A57" s="19" t="s">
        <v>12</v>
      </c>
    </row>
    <row r="58" spans="1:8" x14ac:dyDescent="0.25">
      <c r="A58" s="19" t="s">
        <v>25</v>
      </c>
    </row>
    <row r="62" spans="1:8" x14ac:dyDescent="0.25">
      <c r="A62" s="26" t="s">
        <v>26</v>
      </c>
      <c r="B62" s="26"/>
      <c r="C62" s="26"/>
      <c r="D62" s="26"/>
      <c r="E62" s="26"/>
      <c r="F62" s="26"/>
      <c r="G62" s="26"/>
      <c r="H62" s="26"/>
    </row>
  </sheetData>
  <sheetProtection password="CB4A" sheet="1" objects="1" scenarios="1"/>
  <mergeCells count="7">
    <mergeCell ref="A54:H54"/>
    <mergeCell ref="A62:H62"/>
    <mergeCell ref="A1:G1"/>
    <mergeCell ref="B3:E3"/>
    <mergeCell ref="A46:G46"/>
    <mergeCell ref="A48:G48"/>
    <mergeCell ref="A50:H50"/>
  </mergeCells>
  <printOptions horizontalCentered="1"/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Level 1</vt:lpstr>
      <vt:lpstr>Level 2</vt:lpstr>
      <vt:lpstr>Level 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user1</cp:lastModifiedBy>
  <cp:lastPrinted>2017-04-18T21:25:38Z</cp:lastPrinted>
  <dcterms:created xsi:type="dcterms:W3CDTF">2016-03-31T22:52:50Z</dcterms:created>
  <dcterms:modified xsi:type="dcterms:W3CDTF">2017-04-23T20:37:31Z</dcterms:modified>
</cp:coreProperties>
</file>